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8" i="1"/>
  <c r="G37"/>
  <c r="G30"/>
  <c r="G24"/>
  <c r="G18"/>
  <c r="G14" s="1"/>
  <c r="G10"/>
  <c r="G43" s="1"/>
  <c r="G46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<sst xmlns="http://schemas.openxmlformats.org/spreadsheetml/2006/main" count="123" uniqueCount="100">
  <si>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</si>
  <si>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</si>
  <si>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</si>
  <si>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</si>
  <si>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</si>
  <si>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</si>
  <si>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</si>
  <si>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</si>
  <si>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</si>
  <si>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</si>
  <si>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</si>
  <si>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</si>
  <si>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</si>
  <si>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</si>
  <si>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</si>
  <si>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</si>
  <si>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</si>
  <si>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</si>
  <si>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</si>
  <si>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</si>
  <si>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</si>
  <si>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</si>
  <si>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</si>
  <si>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</si>
  <si>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</si>
  <si>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</si>
  <si>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</si>
  <si>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</si>
  <si>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</si>
  <si>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</si>
  <si>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</si>
  <si>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</si>
  <si>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</si>
  <si>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</si>
  <si>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</si>
  <si>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</si>
  <si>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</si>
  <si>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</si>
  <si>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</si>
  <si>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</si>
  <si>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</si>
  <si>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</si>
  <si>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</si>
  <si>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</si>
  <si>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</si>
  <si>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</si>
  <si>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</si>
  <si>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</si>
  <si>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</si>
  <si>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</si>
  <si>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</si>
  <si>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</si>
  <si>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</si>
  <si>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</si>
  <si>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</si>
  <si>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</si>
  <si>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</si>
  <si>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</si>
  <si>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</si>
  <si>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</si>
  <si>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</si>
  <si>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</si>
  <si>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</si>
  <si>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</si>
  <si>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</si>
  <si>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</si>
  <si>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</si>
  <si>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</si>
  <si>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</si>
  <si>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</si>
  <si>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</si>
  <si>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</si>
  <si>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</si>
  <si>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</si>
  <si>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</si>
  <si>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</si>
  <si>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</si>
  <si>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</si>
  <si>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</si>
  <si>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</si>
  <si>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</si>
  <si>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</si>
  <si>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</si>
  <si>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</si>
  <si>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</si>
  <si>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</si>
  <si>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</si>
  <si>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</si>
  <si>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</si>
  <si>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</si>
  <si>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</si>
  <si>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Зеленая,  д. 4</t>
  </si>
  <si>
    <t>Начислено за 2022 г.:</t>
  </si>
  <si>
    <t>Получено за 2022 г.:</t>
  </si>
  <si>
    <t>Остаток:   на 01.01.2023год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</si>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</sst>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40" workbookViewId="0">
      <selection activeCell="G49" sqref="G49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3.1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3" t="s">
        <v>91</v>
      </c>
      <c r="B1" s="43"/>
      <c r="C1" s="43"/>
      <c r="D1" s="43"/>
      <c r="E1" s="43"/>
      <c r="F1" s="43"/>
      <c r="G1" s="4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4</v>
      </c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218.79</v>
      </c>
      <c r="D4" s="46"/>
      <c r="E4" s="4" t="s">
        <v>5</v>
      </c>
      <c r="F4" s="6">
        <v>2</v>
      </c>
      <c r="G4" s="6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4" t="s">
        <v>6</v>
      </c>
      <c r="B5" s="44"/>
      <c r="C5" s="46">
        <v>196.09</v>
      </c>
      <c r="D5" s="46"/>
      <c r="E5" s="4" t="s">
        <v>7</v>
      </c>
      <c r="F5" s="6">
        <v>1</v>
      </c>
      <c r="G5" s="6"/>
      <c r="H5" s="7"/>
      <c r="I5" s="7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4" t="s">
        <v>8</v>
      </c>
      <c r="B6" s="44"/>
      <c r="C6" s="46">
        <v>22.7</v>
      </c>
      <c r="D6" s="46"/>
      <c r="E6" s="4"/>
      <c r="F6" s="4"/>
      <c r="G6" s="6"/>
      <c r="H6" s="7"/>
      <c r="I6" s="7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8"/>
      <c r="D7" s="48"/>
      <c r="E7" s="5"/>
      <c r="F7" s="4"/>
      <c r="G7" s="6"/>
      <c r="H7" s="7"/>
      <c r="I7" s="10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1" t="s">
        <v>14</v>
      </c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1.95" customHeight="1">
      <c r="A9" s="49"/>
      <c r="B9" s="49"/>
      <c r="C9" s="49"/>
      <c r="D9" s="49"/>
      <c r="E9" s="49"/>
      <c r="F9" s="49"/>
      <c r="G9" s="11" t="s">
        <v>15</v>
      </c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0" t="s">
        <v>17</v>
      </c>
      <c r="C10" s="50"/>
      <c r="D10" s="50"/>
      <c r="E10" s="50"/>
      <c r="F10" s="50"/>
      <c r="G10" s="15">
        <f>G11+G12+G13</f>
        <v>7903</v>
      </c>
      <c r="H10" s="16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51" t="s">
        <v>20</v>
      </c>
      <c r="D11" s="51"/>
      <c r="E11" s="18"/>
      <c r="F11" s="20"/>
      <c r="G11" s="21">
        <v>3069</v>
      </c>
      <c r="H11" s="16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</row>
    <row r="12" spans="1:1003" ht="28.9" customHeight="1">
      <c r="A12" s="17" t="s">
        <v>21</v>
      </c>
      <c r="B12" s="19" t="s">
        <v>22</v>
      </c>
      <c r="C12" s="51" t="s">
        <v>20</v>
      </c>
      <c r="D12" s="51"/>
      <c r="E12" s="18"/>
      <c r="F12" s="20"/>
      <c r="G12" s="21">
        <v>4834</v>
      </c>
      <c r="H12" s="16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</row>
    <row r="13" spans="1:1003" ht="28.9" customHeight="1">
      <c r="A13" s="17" t="s">
        <v>23</v>
      </c>
      <c r="B13" s="18" t="s">
        <v>24</v>
      </c>
      <c r="C13" s="47" t="s">
        <v>25</v>
      </c>
      <c r="D13" s="47"/>
      <c r="E13" s="24"/>
      <c r="F13" s="20"/>
      <c r="G13" s="21">
        <v>0</v>
      </c>
      <c r="H13" s="16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</row>
    <row r="14" spans="1:1003" ht="30" customHeight="1">
      <c r="A14" s="11" t="s">
        <v>26</v>
      </c>
      <c r="B14" s="50" t="s">
        <v>27</v>
      </c>
      <c r="C14" s="50"/>
      <c r="D14" s="50"/>
      <c r="E14" s="50"/>
      <c r="F14" s="50"/>
      <c r="G14" s="15">
        <f>G15+G16+G17+G18</f>
        <v>14763.099999999999</v>
      </c>
      <c r="H14" s="16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3" ht="38.85" customHeight="1">
      <c r="A15" s="17" t="s">
        <v>28</v>
      </c>
      <c r="B15" s="18" t="s">
        <v>29</v>
      </c>
      <c r="C15" s="47" t="s">
        <v>30</v>
      </c>
      <c r="D15" s="47"/>
      <c r="E15" s="24" t="s">
        <v>31</v>
      </c>
      <c r="F15" s="20"/>
      <c r="G15" s="21">
        <v>0</v>
      </c>
      <c r="H15" s="16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</row>
    <row r="16" spans="1:1003" ht="30" customHeight="1">
      <c r="A16" s="17" t="s">
        <v>32</v>
      </c>
      <c r="B16" s="18" t="s">
        <v>33</v>
      </c>
      <c r="C16" s="47" t="s">
        <v>34</v>
      </c>
      <c r="D16" s="47"/>
      <c r="E16" s="24"/>
      <c r="F16" s="20"/>
      <c r="G16" s="21">
        <v>2096.3000000000002</v>
      </c>
      <c r="H16" s="16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</row>
    <row r="17" spans="1:1003" ht="43.5" customHeight="1">
      <c r="A17" s="17" t="s">
        <v>35</v>
      </c>
      <c r="B17" s="18" t="s">
        <v>36</v>
      </c>
      <c r="C17" s="47" t="s">
        <v>37</v>
      </c>
      <c r="D17" s="47"/>
      <c r="E17" s="24" t="s">
        <v>31</v>
      </c>
      <c r="F17" s="20"/>
      <c r="G17" s="25">
        <v>0</v>
      </c>
      <c r="H17" s="16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</row>
    <row r="18" spans="1:1003" ht="44.25" customHeight="1">
      <c r="A18" s="17" t="s">
        <v>38</v>
      </c>
      <c r="B18" s="18" t="s">
        <v>39</v>
      </c>
      <c r="C18" s="47" t="s">
        <v>25</v>
      </c>
      <c r="D18" s="47"/>
      <c r="E18" s="24"/>
      <c r="F18" s="20"/>
      <c r="G18" s="16">
        <f>G19+G20+G21+G22+G23</f>
        <v>12666.8</v>
      </c>
      <c r="H18" s="16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</row>
    <row r="19" spans="1:1003" ht="27.95" customHeight="1">
      <c r="A19" s="17" t="s">
        <v>40</v>
      </c>
      <c r="B19" s="18" t="s">
        <v>41</v>
      </c>
      <c r="C19" s="47" t="s">
        <v>20</v>
      </c>
      <c r="D19" s="47"/>
      <c r="E19" s="24"/>
      <c r="F19" s="20"/>
      <c r="G19" s="21">
        <v>2490.1</v>
      </c>
      <c r="H19" s="16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</row>
    <row r="20" spans="1:1003" ht="42.75" customHeight="1">
      <c r="A20" s="17" t="s">
        <v>42</v>
      </c>
      <c r="B20" s="18" t="s">
        <v>43</v>
      </c>
      <c r="C20" s="47" t="s">
        <v>25</v>
      </c>
      <c r="D20" s="47"/>
      <c r="E20" s="24"/>
      <c r="F20" s="20"/>
      <c r="G20" s="21">
        <v>2688.1</v>
      </c>
      <c r="H20" s="16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</row>
    <row r="21" spans="1:1003" ht="27.95" customHeight="1">
      <c r="A21" s="17" t="s">
        <v>44</v>
      </c>
      <c r="B21" s="18" t="s">
        <v>45</v>
      </c>
      <c r="C21" s="47" t="s">
        <v>25</v>
      </c>
      <c r="D21" s="47"/>
      <c r="E21" s="24"/>
      <c r="F21" s="20"/>
      <c r="G21" s="21">
        <v>0</v>
      </c>
      <c r="H21" s="16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</row>
    <row r="22" spans="1:1003" ht="27.95" customHeight="1">
      <c r="A22" s="17" t="s">
        <v>46</v>
      </c>
      <c r="B22" s="18" t="s">
        <v>47</v>
      </c>
      <c r="C22" s="47" t="s">
        <v>48</v>
      </c>
      <c r="D22" s="47"/>
      <c r="E22" s="24"/>
      <c r="F22" s="20"/>
      <c r="G22" s="21">
        <v>6894.6</v>
      </c>
      <c r="H22" s="16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</row>
    <row r="23" spans="1:1003" ht="27.95" customHeight="1">
      <c r="A23" s="17" t="s">
        <v>49</v>
      </c>
      <c r="B23" s="18" t="s">
        <v>50</v>
      </c>
      <c r="C23" s="47" t="s">
        <v>25</v>
      </c>
      <c r="D23" s="47"/>
      <c r="E23" s="24"/>
      <c r="F23" s="20"/>
      <c r="G23" s="21">
        <v>594</v>
      </c>
      <c r="H23" s="16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</row>
    <row r="24" spans="1:1003" ht="48" customHeight="1">
      <c r="A24" s="17" t="s">
        <v>51</v>
      </c>
      <c r="B24" s="26" t="s">
        <v>52</v>
      </c>
      <c r="C24" s="47" t="s">
        <v>25</v>
      </c>
      <c r="D24" s="47"/>
      <c r="E24" s="24"/>
      <c r="F24" s="20"/>
      <c r="G24" s="16">
        <f>G25+G26+G27</f>
        <v>4069.9</v>
      </c>
      <c r="H24" s="16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</row>
    <row r="25" spans="1:1003" ht="27.95" customHeight="1">
      <c r="A25" s="17" t="s">
        <v>53</v>
      </c>
      <c r="B25" s="18" t="s">
        <v>54</v>
      </c>
      <c r="C25" s="47" t="s">
        <v>20</v>
      </c>
      <c r="D25" s="47"/>
      <c r="E25" s="24"/>
      <c r="F25" s="20"/>
      <c r="G25" s="21">
        <v>408</v>
      </c>
      <c r="H25" s="16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</row>
    <row r="26" spans="1:1003" ht="30" customHeight="1">
      <c r="A26" s="17" t="s">
        <v>55</v>
      </c>
      <c r="B26" s="19" t="s">
        <v>56</v>
      </c>
      <c r="C26" s="51" t="s">
        <v>20</v>
      </c>
      <c r="D26" s="51"/>
      <c r="E26" s="24"/>
      <c r="F26" s="22"/>
      <c r="G26" s="21">
        <v>3661.9</v>
      </c>
      <c r="H26" s="16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</row>
    <row r="27" spans="1:1003" ht="27" customHeight="1">
      <c r="A27" s="17" t="s">
        <v>57</v>
      </c>
      <c r="B27" s="18" t="s">
        <v>58</v>
      </c>
      <c r="C27" s="47" t="s">
        <v>20</v>
      </c>
      <c r="D27" s="47"/>
      <c r="E27" s="24"/>
      <c r="F27" s="20"/>
      <c r="G27" s="21">
        <v>0</v>
      </c>
      <c r="H27" s="16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</row>
    <row r="28" spans="1:1003" ht="42" customHeight="1">
      <c r="A28" s="13" t="s">
        <v>59</v>
      </c>
      <c r="B28" s="14" t="s">
        <v>60</v>
      </c>
      <c r="C28" s="47" t="s">
        <v>48</v>
      </c>
      <c r="D28" s="47"/>
      <c r="E28" s="24" t="s">
        <v>61</v>
      </c>
      <c r="F28" s="20"/>
      <c r="G28" s="15">
        <v>1052</v>
      </c>
      <c r="H28" s="16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  <c r="ZQ28" s="23"/>
      <c r="ZR28" s="23"/>
      <c r="ZS28" s="23"/>
      <c r="ZT28" s="23"/>
      <c r="ZU28" s="23"/>
      <c r="ZV28" s="23"/>
      <c r="ZW28" s="23"/>
      <c r="ZX28" s="23"/>
      <c r="ZY28" s="23"/>
      <c r="ZZ28" s="23"/>
      <c r="AAA28" s="23"/>
      <c r="AAB28" s="23"/>
      <c r="AAC28" s="23"/>
      <c r="AAD28" s="23"/>
      <c r="AAE28" s="23"/>
      <c r="AAF28" s="23"/>
      <c r="AAG28" s="23"/>
      <c r="AAH28" s="23"/>
      <c r="AAI28" s="23"/>
      <c r="AAJ28" s="23"/>
      <c r="AAK28" s="23"/>
      <c r="AAL28" s="23"/>
      <c r="AAM28" s="23"/>
      <c r="AAN28" s="23"/>
      <c r="AAO28" s="23"/>
      <c r="AAP28" s="23"/>
      <c r="AAQ28" s="23"/>
      <c r="AAR28" s="23"/>
      <c r="AAS28" s="23"/>
      <c r="AAT28" s="23"/>
      <c r="AAU28" s="23"/>
      <c r="AAV28" s="23"/>
      <c r="AAW28" s="23"/>
      <c r="AAX28" s="23"/>
      <c r="AAY28" s="23"/>
      <c r="AAZ28" s="23"/>
      <c r="ABA28" s="23"/>
      <c r="ABB28" s="23"/>
      <c r="ABC28" s="23"/>
      <c r="ABD28" s="23"/>
      <c r="ABE28" s="23"/>
      <c r="ABF28" s="23"/>
      <c r="ABG28" s="23"/>
      <c r="ABH28" s="23"/>
      <c r="ABI28" s="23"/>
      <c r="ABJ28" s="23"/>
      <c r="ABK28" s="23"/>
      <c r="ABL28" s="23"/>
      <c r="ABM28" s="23"/>
      <c r="ABN28" s="23"/>
      <c r="ABO28" s="23"/>
      <c r="ABP28" s="23"/>
      <c r="ABQ28" s="23"/>
      <c r="ABR28" s="23"/>
      <c r="ABS28" s="23"/>
      <c r="ABT28" s="23"/>
      <c r="ABU28" s="23"/>
      <c r="ABV28" s="23"/>
      <c r="ABW28" s="23"/>
      <c r="ABX28" s="23"/>
      <c r="ABY28" s="23"/>
      <c r="ABZ28" s="23"/>
      <c r="ACA28" s="23"/>
      <c r="ACB28" s="23"/>
      <c r="ACC28" s="23"/>
      <c r="ACD28" s="23"/>
      <c r="ACE28" s="23"/>
      <c r="ACF28" s="23"/>
      <c r="ACG28" s="23"/>
      <c r="ACH28" s="23"/>
      <c r="ACI28" s="23"/>
      <c r="ACJ28" s="23"/>
      <c r="ACK28" s="23"/>
      <c r="ACL28" s="23"/>
      <c r="ACM28" s="23"/>
      <c r="ACN28" s="23"/>
      <c r="ACO28" s="23"/>
      <c r="ACP28" s="23"/>
      <c r="ACQ28" s="23"/>
      <c r="ACR28" s="23"/>
      <c r="ACS28" s="23"/>
      <c r="ACT28" s="23"/>
      <c r="ACU28" s="23"/>
      <c r="ACV28" s="23"/>
      <c r="ACW28" s="23"/>
      <c r="ACX28" s="23"/>
      <c r="ACY28" s="23"/>
      <c r="ACZ28" s="23"/>
      <c r="ADA28" s="23"/>
      <c r="ADB28" s="23"/>
      <c r="ADC28" s="23"/>
      <c r="ADD28" s="23"/>
      <c r="ADE28" s="23"/>
      <c r="ADF28" s="23"/>
      <c r="ADG28" s="23"/>
      <c r="ADH28" s="23"/>
      <c r="ADI28" s="23"/>
      <c r="ADJ28" s="23"/>
      <c r="ADK28" s="23"/>
      <c r="ADL28" s="23"/>
      <c r="ADM28" s="23"/>
      <c r="ADN28" s="23"/>
      <c r="ADO28" s="23"/>
      <c r="ADP28" s="23"/>
      <c r="ADQ28" s="23"/>
      <c r="ADR28" s="23"/>
      <c r="ADS28" s="23"/>
      <c r="ADT28" s="23"/>
      <c r="ADU28" s="23"/>
      <c r="ADV28" s="23"/>
      <c r="ADW28" s="23"/>
      <c r="ADX28" s="23"/>
      <c r="ADY28" s="23"/>
      <c r="ADZ28" s="23"/>
      <c r="AEA28" s="23"/>
      <c r="AEB28" s="23"/>
      <c r="AEC28" s="23"/>
      <c r="AED28" s="23"/>
      <c r="AEE28" s="23"/>
      <c r="AEF28" s="23"/>
      <c r="AEG28" s="23"/>
      <c r="AEH28" s="23"/>
      <c r="AEI28" s="23"/>
      <c r="AEJ28" s="23"/>
      <c r="AEK28" s="23"/>
      <c r="AEL28" s="23"/>
      <c r="AEM28" s="23"/>
      <c r="AEN28" s="23"/>
      <c r="AEO28" s="23"/>
      <c r="AEP28" s="23"/>
      <c r="AEQ28" s="23"/>
      <c r="AER28" s="23"/>
      <c r="AES28" s="23"/>
      <c r="AET28" s="23"/>
      <c r="AEU28" s="23"/>
      <c r="AEV28" s="23"/>
      <c r="AEW28" s="23"/>
      <c r="AEX28" s="23"/>
      <c r="AEY28" s="23"/>
      <c r="AEZ28" s="23"/>
      <c r="AFA28" s="23"/>
      <c r="AFB28" s="23"/>
      <c r="AFC28" s="23"/>
      <c r="AFD28" s="23"/>
      <c r="AFE28" s="23"/>
      <c r="AFF28" s="23"/>
      <c r="AFG28" s="23"/>
      <c r="AFH28" s="23"/>
      <c r="AFI28" s="23"/>
      <c r="AFJ28" s="23"/>
      <c r="AFK28" s="23"/>
      <c r="AFL28" s="23"/>
      <c r="AFM28" s="23"/>
      <c r="AFN28" s="23"/>
      <c r="AFO28" s="23"/>
      <c r="AFP28" s="23"/>
      <c r="AFQ28" s="23"/>
      <c r="AFR28" s="23"/>
      <c r="AFS28" s="23"/>
      <c r="AFT28" s="23"/>
      <c r="AFU28" s="23"/>
      <c r="AFV28" s="23"/>
      <c r="AFW28" s="23"/>
      <c r="AFX28" s="23"/>
      <c r="AFY28" s="23"/>
      <c r="AFZ28" s="23"/>
      <c r="AGA28" s="23"/>
      <c r="AGB28" s="23"/>
      <c r="AGC28" s="23"/>
      <c r="AGD28" s="23"/>
      <c r="AGE28" s="23"/>
      <c r="AGF28" s="23"/>
      <c r="AGG28" s="23"/>
      <c r="AGH28" s="23"/>
      <c r="AGI28" s="23"/>
      <c r="AGJ28" s="23"/>
      <c r="AGK28" s="23"/>
      <c r="AGL28" s="23"/>
      <c r="AGM28" s="23"/>
      <c r="AGN28" s="23"/>
      <c r="AGO28" s="23"/>
      <c r="AGP28" s="23"/>
      <c r="AGQ28" s="23"/>
      <c r="AGR28" s="23"/>
      <c r="AGS28" s="23"/>
      <c r="AGT28" s="23"/>
      <c r="AGU28" s="23"/>
      <c r="AGV28" s="23"/>
      <c r="AGW28" s="23"/>
      <c r="AGX28" s="23"/>
      <c r="AGY28" s="23"/>
      <c r="AGZ28" s="23"/>
      <c r="AHA28" s="23"/>
      <c r="AHB28" s="23"/>
      <c r="AHC28" s="23"/>
      <c r="AHD28" s="23"/>
      <c r="AHE28" s="23"/>
      <c r="AHF28" s="23"/>
      <c r="AHG28" s="23"/>
      <c r="AHH28" s="23"/>
      <c r="AHI28" s="23"/>
      <c r="AHJ28" s="23"/>
      <c r="AHK28" s="23"/>
      <c r="AHL28" s="23"/>
      <c r="AHM28" s="23"/>
      <c r="AHN28" s="23"/>
      <c r="AHO28" s="23"/>
      <c r="AHP28" s="23"/>
      <c r="AHQ28" s="23"/>
      <c r="AHR28" s="23"/>
      <c r="AHS28" s="23"/>
      <c r="AHT28" s="23"/>
      <c r="AHU28" s="23"/>
      <c r="AHV28" s="23"/>
      <c r="AHW28" s="23"/>
      <c r="AHX28" s="23"/>
      <c r="AHY28" s="23"/>
      <c r="AHZ28" s="23"/>
      <c r="AIA28" s="23"/>
      <c r="AIB28" s="23"/>
      <c r="AIC28" s="23"/>
      <c r="AID28" s="23"/>
      <c r="AIE28" s="23"/>
      <c r="AIF28" s="23"/>
      <c r="AIG28" s="23"/>
      <c r="AIH28" s="23"/>
      <c r="AII28" s="23"/>
      <c r="AIJ28" s="23"/>
      <c r="AIK28" s="23"/>
      <c r="AIL28" s="23"/>
      <c r="AIM28" s="23"/>
      <c r="AIN28" s="23"/>
      <c r="AIO28" s="23"/>
      <c r="AIP28" s="23"/>
      <c r="AIQ28" s="23"/>
      <c r="AIR28" s="23"/>
      <c r="AIS28" s="23"/>
      <c r="AIT28" s="23"/>
      <c r="AIU28" s="23"/>
      <c r="AIV28" s="23"/>
      <c r="AIW28" s="23"/>
      <c r="AIX28" s="23"/>
      <c r="AIY28" s="23"/>
      <c r="AIZ28" s="23"/>
      <c r="AJA28" s="23"/>
      <c r="AJB28" s="23"/>
      <c r="AJC28" s="23"/>
      <c r="AJD28" s="23"/>
      <c r="AJE28" s="23"/>
      <c r="AJF28" s="23"/>
      <c r="AJG28" s="23"/>
      <c r="AJH28" s="23"/>
      <c r="AJI28" s="23"/>
      <c r="AJJ28" s="23"/>
      <c r="AJK28" s="23"/>
      <c r="AJL28" s="23"/>
      <c r="AJM28" s="23"/>
      <c r="AJN28" s="23"/>
      <c r="AJO28" s="23"/>
      <c r="AJP28" s="23"/>
      <c r="AJQ28" s="23"/>
      <c r="AJR28" s="23"/>
      <c r="AJS28" s="23"/>
      <c r="AJT28" s="23"/>
      <c r="AJU28" s="23"/>
      <c r="AJV28" s="23"/>
      <c r="AJW28" s="23"/>
      <c r="AJX28" s="23"/>
      <c r="AJY28" s="23"/>
      <c r="AJZ28" s="23"/>
      <c r="AKA28" s="23"/>
      <c r="AKB28" s="23"/>
      <c r="AKC28" s="23"/>
      <c r="AKD28" s="23"/>
      <c r="AKE28" s="23"/>
      <c r="AKF28" s="23"/>
      <c r="AKG28" s="23"/>
      <c r="AKH28" s="23"/>
      <c r="AKI28" s="23"/>
      <c r="AKJ28" s="23"/>
      <c r="AKK28" s="23"/>
      <c r="AKL28" s="23"/>
      <c r="AKM28" s="23"/>
      <c r="AKN28" s="23"/>
      <c r="AKO28" s="23"/>
      <c r="AKP28" s="23"/>
      <c r="AKQ28" s="23"/>
      <c r="AKR28" s="23"/>
      <c r="AKS28" s="23"/>
      <c r="AKT28" s="23"/>
      <c r="AKU28" s="23"/>
      <c r="AKV28" s="23"/>
      <c r="AKW28" s="23"/>
      <c r="AKX28" s="23"/>
      <c r="AKY28" s="23"/>
      <c r="AKZ28" s="23"/>
      <c r="ALA28" s="23"/>
      <c r="ALB28" s="23"/>
      <c r="ALC28" s="23"/>
      <c r="ALD28" s="23"/>
      <c r="ALE28" s="23"/>
      <c r="ALF28" s="23"/>
      <c r="ALG28" s="23"/>
      <c r="ALH28" s="23"/>
      <c r="ALI28" s="23"/>
      <c r="ALJ28" s="23"/>
      <c r="ALK28" s="23"/>
      <c r="ALL28" s="23"/>
      <c r="ALM28" s="23"/>
      <c r="ALN28" s="23"/>
    </row>
    <row r="29" spans="1:1003" ht="30.95" customHeight="1">
      <c r="A29" s="13" t="s">
        <v>62</v>
      </c>
      <c r="B29" s="14" t="s">
        <v>63</v>
      </c>
      <c r="C29" s="47" t="s">
        <v>48</v>
      </c>
      <c r="D29" s="47"/>
      <c r="E29" s="18" t="s">
        <v>31</v>
      </c>
      <c r="F29" s="20"/>
      <c r="G29" s="15">
        <v>0</v>
      </c>
      <c r="H29" s="16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</row>
    <row r="30" spans="1:1003" ht="27.95" customHeight="1">
      <c r="A30" s="13" t="s">
        <v>64</v>
      </c>
      <c r="B30" s="14" t="s">
        <v>65</v>
      </c>
      <c r="C30" s="48"/>
      <c r="D30" s="48"/>
      <c r="E30" s="11"/>
      <c r="F30" s="27"/>
      <c r="G30" s="15">
        <f>G31+G32+G33+G34</f>
        <v>19398.239999999998</v>
      </c>
      <c r="H30" s="16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28"/>
    </row>
    <row r="31" spans="1:1003" ht="30" customHeight="1">
      <c r="A31" s="17" t="s">
        <v>66</v>
      </c>
      <c r="B31" s="24" t="s">
        <v>67</v>
      </c>
      <c r="C31" s="47" t="s">
        <v>37</v>
      </c>
      <c r="D31" s="47"/>
      <c r="E31" s="18"/>
      <c r="F31" s="20"/>
      <c r="G31" s="21">
        <v>5609.6</v>
      </c>
      <c r="H31" s="16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  <c r="ALM31" s="23"/>
      <c r="ALN31" s="23"/>
      <c r="ALO31" s="28"/>
    </row>
    <row r="32" spans="1:1003" ht="30" customHeight="1">
      <c r="A32" s="17" t="s">
        <v>68</v>
      </c>
      <c r="B32" s="24" t="s">
        <v>69</v>
      </c>
      <c r="C32" s="47" t="s">
        <v>37</v>
      </c>
      <c r="D32" s="47"/>
      <c r="E32" s="18"/>
      <c r="F32" s="20"/>
      <c r="G32" s="21">
        <v>5853</v>
      </c>
      <c r="H32" s="16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  <c r="ZQ32" s="23"/>
      <c r="ZR32" s="23"/>
      <c r="ZS32" s="23"/>
      <c r="ZT32" s="23"/>
      <c r="ZU32" s="23"/>
      <c r="ZV32" s="23"/>
      <c r="ZW32" s="23"/>
      <c r="ZX32" s="23"/>
      <c r="ZY32" s="23"/>
      <c r="ZZ32" s="23"/>
      <c r="AAA32" s="23"/>
      <c r="AAB32" s="23"/>
      <c r="AAC32" s="23"/>
      <c r="AAD32" s="23"/>
      <c r="AAE32" s="23"/>
      <c r="AAF32" s="23"/>
      <c r="AAG32" s="23"/>
      <c r="AAH32" s="23"/>
      <c r="AAI32" s="23"/>
      <c r="AAJ32" s="23"/>
      <c r="AAK32" s="23"/>
      <c r="AAL32" s="23"/>
      <c r="AAM32" s="23"/>
      <c r="AAN32" s="23"/>
      <c r="AAO32" s="23"/>
      <c r="AAP32" s="23"/>
      <c r="AAQ32" s="23"/>
      <c r="AAR32" s="23"/>
      <c r="AAS32" s="23"/>
      <c r="AAT32" s="23"/>
      <c r="AAU32" s="23"/>
      <c r="AAV32" s="23"/>
      <c r="AAW32" s="23"/>
      <c r="AAX32" s="23"/>
      <c r="AAY32" s="23"/>
      <c r="AAZ32" s="23"/>
      <c r="ABA32" s="23"/>
      <c r="ABB32" s="23"/>
      <c r="ABC32" s="23"/>
      <c r="ABD32" s="23"/>
      <c r="ABE32" s="23"/>
      <c r="ABF32" s="23"/>
      <c r="ABG32" s="23"/>
      <c r="ABH32" s="23"/>
      <c r="ABI32" s="23"/>
      <c r="ABJ32" s="23"/>
      <c r="ABK32" s="23"/>
      <c r="ABL32" s="23"/>
      <c r="ABM32" s="23"/>
      <c r="ABN32" s="23"/>
      <c r="ABO32" s="23"/>
      <c r="ABP32" s="23"/>
      <c r="ABQ32" s="23"/>
      <c r="ABR32" s="23"/>
      <c r="ABS32" s="23"/>
      <c r="ABT32" s="23"/>
      <c r="ABU32" s="23"/>
      <c r="ABV32" s="23"/>
      <c r="ABW32" s="23"/>
      <c r="ABX32" s="23"/>
      <c r="ABY32" s="23"/>
      <c r="ABZ32" s="23"/>
      <c r="ACA32" s="23"/>
      <c r="ACB32" s="23"/>
      <c r="ACC32" s="23"/>
      <c r="ACD32" s="23"/>
      <c r="ACE32" s="23"/>
      <c r="ACF32" s="23"/>
      <c r="ACG32" s="23"/>
      <c r="ACH32" s="23"/>
      <c r="ACI32" s="23"/>
      <c r="ACJ32" s="23"/>
      <c r="ACK32" s="23"/>
      <c r="ACL32" s="23"/>
      <c r="ACM32" s="23"/>
      <c r="ACN32" s="23"/>
      <c r="ACO32" s="23"/>
      <c r="ACP32" s="23"/>
      <c r="ACQ32" s="23"/>
      <c r="ACR32" s="23"/>
      <c r="ACS32" s="23"/>
      <c r="ACT32" s="23"/>
      <c r="ACU32" s="23"/>
      <c r="ACV32" s="23"/>
      <c r="ACW32" s="23"/>
      <c r="ACX32" s="23"/>
      <c r="ACY32" s="23"/>
      <c r="ACZ32" s="23"/>
      <c r="ADA32" s="23"/>
      <c r="ADB32" s="23"/>
      <c r="ADC32" s="23"/>
      <c r="ADD32" s="23"/>
      <c r="ADE32" s="23"/>
      <c r="ADF32" s="23"/>
      <c r="ADG32" s="23"/>
      <c r="ADH32" s="23"/>
      <c r="ADI32" s="23"/>
      <c r="ADJ32" s="23"/>
      <c r="ADK32" s="23"/>
      <c r="ADL32" s="23"/>
      <c r="ADM32" s="23"/>
      <c r="ADN32" s="23"/>
      <c r="ADO32" s="23"/>
      <c r="ADP32" s="23"/>
      <c r="ADQ32" s="23"/>
      <c r="ADR32" s="23"/>
      <c r="ADS32" s="23"/>
      <c r="ADT32" s="23"/>
      <c r="ADU32" s="23"/>
      <c r="ADV32" s="23"/>
      <c r="ADW32" s="23"/>
      <c r="ADX32" s="23"/>
      <c r="ADY32" s="23"/>
      <c r="ADZ32" s="23"/>
      <c r="AEA32" s="23"/>
      <c r="AEB32" s="23"/>
      <c r="AEC32" s="23"/>
      <c r="AED32" s="23"/>
      <c r="AEE32" s="23"/>
      <c r="AEF32" s="23"/>
      <c r="AEG32" s="23"/>
      <c r="AEH32" s="23"/>
      <c r="AEI32" s="23"/>
      <c r="AEJ32" s="23"/>
      <c r="AEK32" s="23"/>
      <c r="AEL32" s="23"/>
      <c r="AEM32" s="23"/>
      <c r="AEN32" s="23"/>
      <c r="AEO32" s="23"/>
      <c r="AEP32" s="23"/>
      <c r="AEQ32" s="23"/>
      <c r="AER32" s="23"/>
      <c r="AES32" s="23"/>
      <c r="AET32" s="23"/>
      <c r="AEU32" s="23"/>
      <c r="AEV32" s="23"/>
      <c r="AEW32" s="23"/>
      <c r="AEX32" s="23"/>
      <c r="AEY32" s="23"/>
      <c r="AEZ32" s="23"/>
      <c r="AFA32" s="23"/>
      <c r="AFB32" s="23"/>
      <c r="AFC32" s="23"/>
      <c r="AFD32" s="23"/>
      <c r="AFE32" s="23"/>
      <c r="AFF32" s="23"/>
      <c r="AFG32" s="23"/>
      <c r="AFH32" s="23"/>
      <c r="AFI32" s="23"/>
      <c r="AFJ32" s="23"/>
      <c r="AFK32" s="23"/>
      <c r="AFL32" s="23"/>
      <c r="AFM32" s="23"/>
      <c r="AFN32" s="23"/>
      <c r="AFO32" s="23"/>
      <c r="AFP32" s="23"/>
      <c r="AFQ32" s="23"/>
      <c r="AFR32" s="23"/>
      <c r="AFS32" s="23"/>
      <c r="AFT32" s="23"/>
      <c r="AFU32" s="23"/>
      <c r="AFV32" s="23"/>
      <c r="AFW32" s="23"/>
      <c r="AFX32" s="23"/>
      <c r="AFY32" s="23"/>
      <c r="AFZ32" s="23"/>
      <c r="AGA32" s="23"/>
      <c r="AGB32" s="23"/>
      <c r="AGC32" s="23"/>
      <c r="AGD32" s="23"/>
      <c r="AGE32" s="23"/>
      <c r="AGF32" s="23"/>
      <c r="AGG32" s="23"/>
      <c r="AGH32" s="23"/>
      <c r="AGI32" s="23"/>
      <c r="AGJ32" s="23"/>
      <c r="AGK32" s="23"/>
      <c r="AGL32" s="23"/>
      <c r="AGM32" s="23"/>
      <c r="AGN32" s="23"/>
      <c r="AGO32" s="23"/>
      <c r="AGP32" s="23"/>
      <c r="AGQ32" s="23"/>
      <c r="AGR32" s="23"/>
      <c r="AGS32" s="23"/>
      <c r="AGT32" s="23"/>
      <c r="AGU32" s="23"/>
      <c r="AGV32" s="23"/>
      <c r="AGW32" s="23"/>
      <c r="AGX32" s="23"/>
      <c r="AGY32" s="23"/>
      <c r="AGZ32" s="23"/>
      <c r="AHA32" s="23"/>
      <c r="AHB32" s="23"/>
      <c r="AHC32" s="23"/>
      <c r="AHD32" s="23"/>
      <c r="AHE32" s="23"/>
      <c r="AHF32" s="23"/>
      <c r="AHG32" s="23"/>
      <c r="AHH32" s="23"/>
      <c r="AHI32" s="23"/>
      <c r="AHJ32" s="23"/>
      <c r="AHK32" s="23"/>
      <c r="AHL32" s="23"/>
      <c r="AHM32" s="23"/>
      <c r="AHN32" s="23"/>
      <c r="AHO32" s="23"/>
      <c r="AHP32" s="23"/>
      <c r="AHQ32" s="23"/>
      <c r="AHR32" s="23"/>
      <c r="AHS32" s="23"/>
      <c r="AHT32" s="23"/>
      <c r="AHU32" s="23"/>
      <c r="AHV32" s="23"/>
      <c r="AHW32" s="23"/>
      <c r="AHX32" s="23"/>
      <c r="AHY32" s="23"/>
      <c r="AHZ32" s="23"/>
      <c r="AIA32" s="23"/>
      <c r="AIB32" s="23"/>
      <c r="AIC32" s="23"/>
      <c r="AID32" s="23"/>
      <c r="AIE32" s="23"/>
      <c r="AIF32" s="23"/>
      <c r="AIG32" s="23"/>
      <c r="AIH32" s="23"/>
      <c r="AII32" s="23"/>
      <c r="AIJ32" s="23"/>
      <c r="AIK32" s="23"/>
      <c r="AIL32" s="23"/>
      <c r="AIM32" s="23"/>
      <c r="AIN32" s="23"/>
      <c r="AIO32" s="23"/>
      <c r="AIP32" s="23"/>
      <c r="AIQ32" s="23"/>
      <c r="AIR32" s="23"/>
      <c r="AIS32" s="23"/>
      <c r="AIT32" s="23"/>
      <c r="AIU32" s="23"/>
      <c r="AIV32" s="23"/>
      <c r="AIW32" s="23"/>
      <c r="AIX32" s="23"/>
      <c r="AIY32" s="23"/>
      <c r="AIZ32" s="23"/>
      <c r="AJA32" s="23"/>
      <c r="AJB32" s="23"/>
      <c r="AJC32" s="23"/>
      <c r="AJD32" s="23"/>
      <c r="AJE32" s="23"/>
      <c r="AJF32" s="23"/>
      <c r="AJG32" s="23"/>
      <c r="AJH32" s="23"/>
      <c r="AJI32" s="23"/>
      <c r="AJJ32" s="23"/>
      <c r="AJK32" s="23"/>
      <c r="AJL32" s="23"/>
      <c r="AJM32" s="23"/>
      <c r="AJN32" s="23"/>
      <c r="AJO32" s="23"/>
      <c r="AJP32" s="23"/>
      <c r="AJQ32" s="23"/>
      <c r="AJR32" s="23"/>
      <c r="AJS32" s="23"/>
      <c r="AJT32" s="23"/>
      <c r="AJU32" s="23"/>
      <c r="AJV32" s="23"/>
      <c r="AJW32" s="23"/>
      <c r="AJX32" s="23"/>
      <c r="AJY32" s="23"/>
      <c r="AJZ32" s="23"/>
      <c r="AKA32" s="23"/>
      <c r="AKB32" s="23"/>
      <c r="AKC32" s="23"/>
      <c r="AKD32" s="23"/>
      <c r="AKE32" s="23"/>
      <c r="AKF32" s="23"/>
      <c r="AKG32" s="23"/>
      <c r="AKH32" s="23"/>
      <c r="AKI32" s="23"/>
      <c r="AKJ32" s="23"/>
      <c r="AKK32" s="23"/>
      <c r="AKL32" s="23"/>
      <c r="AKM32" s="23"/>
      <c r="AKN32" s="23"/>
      <c r="AKO32" s="23"/>
      <c r="AKP32" s="23"/>
      <c r="AKQ32" s="23"/>
      <c r="AKR32" s="23"/>
      <c r="AKS32" s="23"/>
      <c r="AKT32" s="23"/>
      <c r="AKU32" s="23"/>
      <c r="AKV32" s="23"/>
      <c r="AKW32" s="23"/>
      <c r="AKX32" s="23"/>
      <c r="AKY32" s="23"/>
      <c r="AKZ32" s="23"/>
      <c r="ALA32" s="23"/>
      <c r="ALB32" s="23"/>
      <c r="ALC32" s="23"/>
      <c r="ALD32" s="23"/>
      <c r="ALE32" s="23"/>
      <c r="ALF32" s="23"/>
      <c r="ALG32" s="23"/>
      <c r="ALH32" s="23"/>
      <c r="ALI32" s="23"/>
      <c r="ALJ32" s="23"/>
      <c r="ALK32" s="23"/>
      <c r="ALL32" s="23"/>
      <c r="ALM32" s="23"/>
      <c r="ALN32" s="23"/>
      <c r="ALO32" s="28"/>
    </row>
    <row r="33" spans="1:1003" ht="20.100000000000001" customHeight="1">
      <c r="A33" s="17" t="s">
        <v>70</v>
      </c>
      <c r="B33" s="24" t="s">
        <v>71</v>
      </c>
      <c r="C33" s="52" t="s">
        <v>72</v>
      </c>
      <c r="D33" s="52"/>
      <c r="E33" s="22"/>
      <c r="F33" s="20"/>
      <c r="G33" s="25">
        <v>119.74</v>
      </c>
      <c r="H33" s="16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  <c r="AET33" s="23"/>
      <c r="AEU33" s="23"/>
      <c r="AEV33" s="23"/>
      <c r="AEW33" s="23"/>
      <c r="AEX33" s="23"/>
      <c r="AEY33" s="23"/>
      <c r="AEZ33" s="23"/>
      <c r="AFA33" s="23"/>
      <c r="AFB33" s="23"/>
      <c r="AFC33" s="23"/>
      <c r="AFD33" s="23"/>
      <c r="AFE33" s="23"/>
      <c r="AFF33" s="23"/>
      <c r="AFG33" s="23"/>
      <c r="AFH33" s="23"/>
      <c r="AFI33" s="23"/>
      <c r="AFJ33" s="23"/>
      <c r="AFK33" s="23"/>
      <c r="AFL33" s="23"/>
      <c r="AFM33" s="23"/>
      <c r="AFN33" s="23"/>
      <c r="AFO33" s="23"/>
      <c r="AFP33" s="23"/>
      <c r="AFQ33" s="23"/>
      <c r="AFR33" s="23"/>
      <c r="AFS33" s="23"/>
      <c r="AFT33" s="23"/>
      <c r="AFU33" s="23"/>
      <c r="AFV33" s="23"/>
      <c r="AFW33" s="23"/>
      <c r="AFX33" s="23"/>
      <c r="AFY33" s="23"/>
      <c r="AFZ33" s="23"/>
      <c r="AGA33" s="23"/>
      <c r="AGB33" s="23"/>
      <c r="AGC33" s="23"/>
      <c r="AGD33" s="23"/>
      <c r="AGE33" s="23"/>
      <c r="AGF33" s="23"/>
      <c r="AGG33" s="23"/>
      <c r="AGH33" s="23"/>
      <c r="AGI33" s="23"/>
      <c r="AGJ33" s="23"/>
      <c r="AGK33" s="23"/>
      <c r="AGL33" s="23"/>
      <c r="AGM33" s="23"/>
      <c r="AGN33" s="23"/>
      <c r="AGO33" s="23"/>
      <c r="AGP33" s="23"/>
      <c r="AGQ33" s="23"/>
      <c r="AGR33" s="23"/>
      <c r="AGS33" s="23"/>
      <c r="AGT33" s="23"/>
      <c r="AGU33" s="23"/>
      <c r="AGV33" s="23"/>
      <c r="AGW33" s="23"/>
      <c r="AGX33" s="23"/>
      <c r="AGY33" s="23"/>
      <c r="AGZ33" s="23"/>
      <c r="AHA33" s="23"/>
      <c r="AHB33" s="23"/>
      <c r="AHC33" s="23"/>
      <c r="AHD33" s="23"/>
      <c r="AHE33" s="23"/>
      <c r="AHF33" s="23"/>
      <c r="AHG33" s="23"/>
      <c r="AHH33" s="23"/>
      <c r="AHI33" s="23"/>
      <c r="AHJ33" s="23"/>
      <c r="AHK33" s="23"/>
      <c r="AHL33" s="23"/>
      <c r="AHM33" s="23"/>
      <c r="AHN33" s="23"/>
      <c r="AHO33" s="23"/>
      <c r="AHP33" s="23"/>
      <c r="AHQ33" s="23"/>
      <c r="AHR33" s="23"/>
      <c r="AHS33" s="23"/>
      <c r="AHT33" s="23"/>
      <c r="AHU33" s="23"/>
      <c r="AHV33" s="23"/>
      <c r="AHW33" s="23"/>
      <c r="AHX33" s="23"/>
      <c r="AHY33" s="23"/>
      <c r="AHZ33" s="23"/>
      <c r="AIA33" s="23"/>
      <c r="AIB33" s="23"/>
      <c r="AIC33" s="23"/>
      <c r="AID33" s="23"/>
      <c r="AIE33" s="23"/>
      <c r="AIF33" s="23"/>
      <c r="AIG33" s="23"/>
      <c r="AIH33" s="23"/>
      <c r="AII33" s="23"/>
      <c r="AIJ33" s="23"/>
      <c r="AIK33" s="23"/>
      <c r="AIL33" s="23"/>
      <c r="AIM33" s="23"/>
      <c r="AIN33" s="23"/>
      <c r="AIO33" s="23"/>
      <c r="AIP33" s="23"/>
      <c r="AIQ33" s="23"/>
      <c r="AIR33" s="23"/>
      <c r="AIS33" s="23"/>
      <c r="AIT33" s="23"/>
      <c r="AIU33" s="23"/>
      <c r="AIV33" s="23"/>
      <c r="AIW33" s="23"/>
      <c r="AIX33" s="23"/>
      <c r="AIY33" s="23"/>
      <c r="AIZ33" s="23"/>
      <c r="AJA33" s="23"/>
      <c r="AJB33" s="23"/>
      <c r="AJC33" s="23"/>
      <c r="AJD33" s="23"/>
      <c r="AJE33" s="23"/>
      <c r="AJF33" s="23"/>
      <c r="AJG33" s="23"/>
      <c r="AJH33" s="23"/>
      <c r="AJI33" s="23"/>
      <c r="AJJ33" s="23"/>
      <c r="AJK33" s="23"/>
      <c r="AJL33" s="23"/>
      <c r="AJM33" s="23"/>
      <c r="AJN33" s="23"/>
      <c r="AJO33" s="23"/>
      <c r="AJP33" s="23"/>
      <c r="AJQ33" s="23"/>
      <c r="AJR33" s="23"/>
      <c r="AJS33" s="23"/>
      <c r="AJT33" s="23"/>
      <c r="AJU33" s="23"/>
      <c r="AJV33" s="23"/>
      <c r="AJW33" s="23"/>
      <c r="AJX33" s="23"/>
      <c r="AJY33" s="23"/>
      <c r="AJZ33" s="23"/>
      <c r="AKA33" s="23"/>
      <c r="AKB33" s="23"/>
      <c r="AKC33" s="23"/>
      <c r="AKD33" s="23"/>
      <c r="AKE33" s="23"/>
      <c r="AKF33" s="23"/>
      <c r="AKG33" s="23"/>
      <c r="AKH33" s="23"/>
      <c r="AKI33" s="23"/>
      <c r="AKJ33" s="23"/>
      <c r="AKK33" s="23"/>
      <c r="AKL33" s="23"/>
      <c r="AKM33" s="23"/>
      <c r="AKN33" s="23"/>
      <c r="AKO33" s="23"/>
      <c r="AKP33" s="23"/>
      <c r="AKQ33" s="23"/>
      <c r="AKR33" s="23"/>
      <c r="AKS33" s="23"/>
      <c r="AKT33" s="23"/>
      <c r="AKU33" s="23"/>
      <c r="AKV33" s="23"/>
      <c r="AKW33" s="23"/>
      <c r="AKX33" s="23"/>
      <c r="AKY33" s="23"/>
      <c r="AKZ33" s="23"/>
      <c r="ALA33" s="23"/>
      <c r="ALB33" s="23"/>
      <c r="ALC33" s="23"/>
      <c r="ALD33" s="23"/>
      <c r="ALE33" s="23"/>
      <c r="ALF33" s="23"/>
      <c r="ALG33" s="23"/>
      <c r="ALH33" s="23"/>
      <c r="ALI33" s="23"/>
      <c r="ALJ33" s="23"/>
      <c r="ALK33" s="23"/>
      <c r="ALL33" s="23"/>
      <c r="ALM33" s="23"/>
      <c r="ALN33" s="23"/>
      <c r="ALO33" s="28"/>
    </row>
    <row r="34" spans="1:1003" ht="67.5" customHeight="1">
      <c r="A34" s="17" t="s">
        <v>73</v>
      </c>
      <c r="B34" s="18" t="s">
        <v>74</v>
      </c>
      <c r="C34" s="47" t="s">
        <v>48</v>
      </c>
      <c r="D34" s="47"/>
      <c r="E34" s="18"/>
      <c r="F34" s="20"/>
      <c r="G34" s="15">
        <v>7815.9</v>
      </c>
      <c r="H34" s="16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8"/>
    </row>
    <row r="35" spans="1:1003" ht="27.95" customHeight="1">
      <c r="A35" s="11" t="s">
        <v>75</v>
      </c>
      <c r="B35" s="14" t="s">
        <v>76</v>
      </c>
      <c r="C35" s="47" t="s">
        <v>20</v>
      </c>
      <c r="D35" s="47"/>
      <c r="E35" s="11"/>
      <c r="F35" s="27"/>
      <c r="G35" s="15">
        <v>9614</v>
      </c>
      <c r="H35" s="16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28"/>
    </row>
    <row r="36" spans="1:1003" ht="27.95" customHeight="1">
      <c r="A36" s="11" t="s">
        <v>77</v>
      </c>
      <c r="B36" s="14" t="s">
        <v>78</v>
      </c>
      <c r="C36" s="47" t="s">
        <v>20</v>
      </c>
      <c r="D36" s="47"/>
      <c r="E36" s="11"/>
      <c r="F36" s="27"/>
      <c r="G36" s="15">
        <v>1537.5</v>
      </c>
      <c r="H36" s="16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8"/>
    </row>
    <row r="37" spans="1:1003" ht="16.899999999999999" customHeight="1">
      <c r="A37" s="13" t="s">
        <v>79</v>
      </c>
      <c r="B37" s="14" t="s">
        <v>80</v>
      </c>
      <c r="C37" s="48"/>
      <c r="D37" s="48"/>
      <c r="E37" s="29"/>
      <c r="F37" s="11"/>
      <c r="G37" s="15">
        <f>SUM(G38:G41)</f>
        <v>2343.8000000000002</v>
      </c>
      <c r="H37" s="16"/>
      <c r="I37" s="3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7" t="s">
        <v>81</v>
      </c>
      <c r="B38" s="24" t="s">
        <v>82</v>
      </c>
      <c r="C38" s="52" t="s">
        <v>83</v>
      </c>
      <c r="D38" s="52"/>
      <c r="E38" s="24"/>
      <c r="F38" s="20"/>
      <c r="G38" s="21">
        <v>2000.9</v>
      </c>
      <c r="H38" s="1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24.95" customHeight="1">
      <c r="A39" s="17" t="s">
        <v>84</v>
      </c>
      <c r="B39" s="24" t="s">
        <v>85</v>
      </c>
      <c r="C39" s="52" t="s">
        <v>83</v>
      </c>
      <c r="D39" s="52"/>
      <c r="E39" s="24"/>
      <c r="F39" s="20"/>
      <c r="G39" s="21">
        <v>262</v>
      </c>
      <c r="H39" s="1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5.9" customHeight="1">
      <c r="A40" s="17" t="s">
        <v>86</v>
      </c>
      <c r="B40" s="24" t="s">
        <v>87</v>
      </c>
      <c r="C40" s="52" t="s">
        <v>83</v>
      </c>
      <c r="D40" s="52"/>
      <c r="E40" s="24"/>
      <c r="F40" s="20"/>
      <c r="G40" s="21">
        <v>0</v>
      </c>
      <c r="H40" s="16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5.9" customHeight="1">
      <c r="A41" s="17" t="s">
        <v>95</v>
      </c>
      <c r="B41" s="41" t="s">
        <v>96</v>
      </c>
      <c r="C41" s="52" t="s">
        <v>83</v>
      </c>
      <c r="D41" s="52"/>
      <c r="E41" s="41"/>
      <c r="F41" s="20"/>
      <c r="G41" s="21">
        <v>80.900000000000006</v>
      </c>
      <c r="H41" s="16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42" customHeight="1">
      <c r="A42" s="13" t="s">
        <v>88</v>
      </c>
      <c r="B42" s="14" t="s">
        <v>89</v>
      </c>
      <c r="C42" s="52" t="s">
        <v>83</v>
      </c>
      <c r="D42" s="52"/>
      <c r="E42" s="24"/>
      <c r="F42" s="20"/>
      <c r="G42" s="15">
        <v>0</v>
      </c>
      <c r="H42" s="16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7" customHeight="1">
      <c r="A43" s="34"/>
      <c r="B43" s="5"/>
      <c r="C43" s="5"/>
      <c r="D43" s="5"/>
      <c r="E43" s="54" t="s">
        <v>90</v>
      </c>
      <c r="F43" s="54"/>
      <c r="G43" s="35">
        <f>G10+G14+G24+G28+G29+G30+G35+G36+G37+G42</f>
        <v>60681.54</v>
      </c>
      <c r="H43" s="16"/>
      <c r="I43" s="5"/>
    </row>
    <row r="44" spans="1:1003" ht="24.6" customHeight="1">
      <c r="A44" s="34"/>
      <c r="B44" s="5"/>
      <c r="C44" s="5"/>
      <c r="D44" s="5"/>
      <c r="E44" s="54" t="s">
        <v>92</v>
      </c>
      <c r="F44" s="54"/>
      <c r="G44" s="35">
        <v>43571.61</v>
      </c>
      <c r="H44" s="16"/>
      <c r="I44" s="5"/>
    </row>
    <row r="45" spans="1:1003" ht="24.6" customHeight="1">
      <c r="A45" s="34"/>
      <c r="B45" s="5"/>
      <c r="C45" s="5"/>
      <c r="D45" s="5"/>
      <c r="E45" s="54" t="s">
        <v>93</v>
      </c>
      <c r="F45" s="54"/>
      <c r="G45" s="35">
        <v>40244.5</v>
      </c>
      <c r="H45" s="16"/>
      <c r="I45" s="5"/>
    </row>
    <row r="46" spans="1:1003" ht="24.6" customHeight="1">
      <c r="A46" s="34"/>
      <c r="B46" s="5"/>
      <c r="C46" s="5"/>
      <c r="D46" s="5"/>
      <c r="E46" s="54" t="s">
        <v>94</v>
      </c>
      <c r="F46" s="54"/>
      <c r="G46" s="35">
        <f>G45-G43</f>
        <v>-20437.04</v>
      </c>
      <c r="H46" s="5"/>
      <c r="I46" s="5"/>
    </row>
    <row r="47" spans="1:1003" ht="68.25" customHeight="1">
      <c r="A47" s="36"/>
      <c r="B47" s="36"/>
      <c r="C47" s="36"/>
      <c r="D47" s="36"/>
      <c r="E47" s="53" t="s">
        <v>98</v>
      </c>
      <c r="F47" s="53"/>
      <c r="G47" s="42">
        <v>-68810</v>
      </c>
      <c r="H47" s="38"/>
      <c r="I47" s="38"/>
    </row>
    <row r="48" spans="1:1003" ht="33" customHeight="1">
      <c r="A48" s="36"/>
      <c r="B48" s="36"/>
      <c r="C48" s="36"/>
      <c r="D48" s="36"/>
      <c r="E48" s="55" t="s">
        <v>99</v>
      </c>
      <c r="F48" s="55"/>
      <c r="G48" s="37">
        <f>G46+G47</f>
        <v>-89247.040000000008</v>
      </c>
      <c r="H48" s="38"/>
      <c r="I48" s="38"/>
    </row>
    <row r="49" spans="1:9" ht="66.75" customHeight="1">
      <c r="A49" s="36"/>
      <c r="B49" s="36"/>
      <c r="C49" s="36"/>
      <c r="D49" s="36"/>
      <c r="E49" s="53" t="s">
        <v>97</v>
      </c>
      <c r="F49" s="53"/>
      <c r="G49" s="42">
        <v>127699.56</v>
      </c>
      <c r="H49" s="38"/>
      <c r="I49" s="38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857</cp:revision>
  <cp:lastPrinted>2022-03-05T05:21:11Z</cp:lastPrinted>
  <dcterms:created xsi:type="dcterms:W3CDTF">2016-02-12T10:30:15Z</dcterms:created>
  <dcterms:modified xsi:type="dcterms:W3CDTF">2023-02-16T06:39:59Z</dcterms:modified>
</cp:coreProperties>
</file>