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0" yWindow="0" windowWidth="7470" windowHeight="267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0" i="1" l="1"/>
  <c r="G32" i="1"/>
  <c r="G25" i="1"/>
  <c r="G28" i="1"/>
  <c r="G18" i="1"/>
  <c r="G21" i="1"/>
  <c r="G40" i="1" l="1"/>
  <c r="G14" i="1"/>
  <c r="G10" i="1"/>
  <c r="G46" i="1" l="1"/>
</calcChain>
</file>

<file path=xl/sharedStrings.xml><?xml version="1.0" encoding="utf-8"?>
<sst xmlns="http://schemas.openxmlformats.org/spreadsheetml/2006/main" count="129" uniqueCount="104">
  <si>
    <t>Обслуживающая организация: ООО «Наш город»</t>
  </si>
  <si>
    <t>Год ввода в эксплуатацию:</t>
  </si>
  <si>
    <t>1951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</si>
  <si>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</si>
  <si>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</si>
  <si>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</si>
  <si>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</si>
  <si>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</si>
  <si>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</si>
  <si>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</si>
  <si>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</si>
  <si>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</si>
  <si>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</si>
  <si>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</si>
  <si>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</si>
  <si>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</si>
  <si>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</si>
  <si>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</si>
  <si>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</si>
  <si>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</si>
  <si>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</si>
  <si>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</si>
  <si>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</si>
  <si>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</si>
  <si>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</si>
  <si>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</si>
  <si>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</si>
  <si>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</si>
  <si>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</si>
  <si>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</si>
  <si>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</si>
  <si>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</si>
  <si>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</si>
  <si>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</si>
  <si>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</si>
  <si>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</si>
  <si>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</si>
  <si>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</si>
  <si>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</si>
  <si>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</si>
  <si>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</si>
  <si>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</si>
  <si>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</si>
  <si>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</si>
  <si>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</si>
  <si>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</si>
  <si>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</si>
  <si>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</si>
  <si>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</si>
  <si>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</si>
  <si>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</si>
  <si>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</si>
  <si>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</si>
  <si>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</si>
  <si>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</si>
  <si>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</si>
  <si>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</si>
  <si>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</si>
  <si>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</si>
  <si>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</si>
  <si>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</si>
  <si>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</si>
  <si>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</si>
  <si>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</si>
  <si>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</si>
  <si>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</si>
  <si>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</si>
  <si>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</si>
  <si>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</si>
  <si>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</si>
  <si>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</si>
  <si>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</si>
  <si>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</si>
  <si>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</si>
  <si>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</si>
  <si>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</si>
  <si>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</si>
  <si>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</si>
  <si>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</si>
  <si>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</si>
  <si>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</si>
  <si>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</si>
  <si>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</si>
  <si>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</si>
  <si>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</si>
  <si>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</si>
  <si>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</si>
  <si>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</si>
  <si>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</si>
  <si>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</si>
  <si>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</si>
  <si>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</si>
  <si>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 xml:space="preserve">Диагностика внутридомового газ.оборудования </t>
  </si>
  <si>
    <t>1 раз в 5-ть лет</t>
  </si>
  <si>
    <t>Отчет о выполненных работах за 2025 г. в многоквартирном доме по адресу: г. Никольское, Советский пр.,  д. 172</t>
  </si>
  <si>
    <t>кв.3-замна участка ст.ЦО</t>
  </si>
  <si>
    <t>11.03.25г</t>
  </si>
  <si>
    <t>Начислено за 2025 г.:</t>
  </si>
  <si>
    <t>Получено за 2025г.:</t>
  </si>
  <si>
    <t>Задолжность собственников жилых помещений перед УК по статье " Содержание, текущий ремонт и управление МКД" по сотоянию на 01.01.2026год составляет</t>
  </si>
  <si>
    <t>3.5</t>
  </si>
  <si>
    <t>Содержанин придомовой территории</t>
  </si>
  <si>
    <t>Остаток средств на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</si>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</sst>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61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0" fontId="19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0" fontId="22" fillId="0" borderId="2" xfId="0" applyFont="1" applyFill="1" applyBorder="1"/>
    <xf numFmtId="0" fontId="26" fillId="0" borderId="2" xfId="0" applyFont="1" applyFill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0" fillId="0" borderId="2" xfId="0" applyFill="1" applyBorder="1"/>
    <xf numFmtId="3" fontId="17" fillId="0" borderId="2" xfId="0" applyNumberFormat="1" applyFont="1" applyFill="1" applyBorder="1" applyAlignment="1">
      <alignment horizontal="center" vertical="center"/>
    </xf>
    <xf numFmtId="3" fontId="26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O51"/>
  <sheetViews>
    <sheetView tabSelected="1" topLeftCell="A40" workbookViewId="0">
      <selection activeCell="G51" sqref="G51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2.125" style="36" customWidth="1"/>
    <col min="6" max="6" width="12.5" style="36" customWidth="1"/>
    <col min="7" max="7" width="11.125" style="37" customWidth="1"/>
    <col min="8" max="1024" width="10.625" style="3" customWidth="1"/>
    <col min="1025" max="1029" width="9" style="3" customWidth="1"/>
    <col min="1030" max="1030" width="9" customWidth="1"/>
  </cols>
  <sheetData>
    <row r="1" spans="1:1003" ht="23.1" customHeight="1">
      <c r="A1" s="45" t="s">
        <v>94</v>
      </c>
      <c r="B1" s="45"/>
      <c r="C1" s="45"/>
      <c r="D1" s="45"/>
      <c r="E1" s="45"/>
      <c r="F1" s="45"/>
      <c r="G1" s="4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6" t="s">
        <v>0</v>
      </c>
      <c r="B2" s="46"/>
      <c r="C2" s="46"/>
      <c r="D2" s="4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003" ht="14.1" customHeight="1">
      <c r="A3" s="46" t="s">
        <v>1</v>
      </c>
      <c r="B3" s="46"/>
      <c r="C3" s="47" t="s">
        <v>2</v>
      </c>
      <c r="D3" s="47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003" ht="14.1" customHeight="1">
      <c r="A4" s="46" t="s">
        <v>4</v>
      </c>
      <c r="B4" s="46"/>
      <c r="C4" s="48">
        <v>561.21</v>
      </c>
      <c r="D4" s="48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1003" ht="14.1" customHeight="1">
      <c r="A5" s="46" t="s">
        <v>6</v>
      </c>
      <c r="B5" s="46"/>
      <c r="C5" s="48">
        <v>516.30999999999995</v>
      </c>
      <c r="D5" s="48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Y5" s="8"/>
      <c r="AZ5" s="9"/>
      <c r="BE5" s="8"/>
      <c r="BF5" s="9"/>
      <c r="BK5" s="8"/>
      <c r="BL5" s="9"/>
      <c r="BQ5" s="8"/>
      <c r="BR5" s="9"/>
      <c r="BW5" s="8"/>
      <c r="BX5" s="9"/>
      <c r="CC5" s="8"/>
      <c r="CD5" s="9"/>
      <c r="CI5" s="8"/>
      <c r="CJ5" s="9"/>
      <c r="CO5" s="8"/>
      <c r="CP5" s="9"/>
      <c r="CU5" s="8"/>
      <c r="CV5" s="9"/>
      <c r="DA5" s="8"/>
      <c r="DB5" s="9"/>
      <c r="DG5" s="8"/>
      <c r="DH5" s="9"/>
      <c r="DM5" s="8"/>
      <c r="DN5" s="9"/>
      <c r="DS5" s="8"/>
      <c r="DT5" s="9"/>
      <c r="DY5" s="8"/>
      <c r="DZ5" s="9"/>
      <c r="EE5" s="8"/>
      <c r="EF5" s="9"/>
      <c r="EK5" s="8"/>
      <c r="EL5" s="9"/>
      <c r="EQ5" s="8"/>
      <c r="ER5" s="9"/>
      <c r="EW5" s="8"/>
      <c r="EX5" s="9"/>
      <c r="FC5" s="8"/>
      <c r="FD5" s="9"/>
      <c r="FI5" s="8"/>
      <c r="FJ5" s="9"/>
      <c r="FO5" s="8"/>
      <c r="FP5" s="9"/>
      <c r="FU5" s="8"/>
      <c r="FV5" s="9"/>
      <c r="GA5" s="8"/>
      <c r="GB5" s="9"/>
      <c r="GG5" s="8"/>
      <c r="GH5" s="9"/>
      <c r="GM5" s="8"/>
      <c r="GN5" s="9"/>
      <c r="GS5" s="8"/>
      <c r="GT5" s="9"/>
      <c r="GY5" s="8"/>
      <c r="GZ5" s="9"/>
      <c r="HE5" s="8"/>
      <c r="HF5" s="9"/>
      <c r="HK5" s="8"/>
      <c r="HL5" s="9"/>
      <c r="HQ5" s="8"/>
      <c r="HR5" s="9"/>
      <c r="HW5" s="8"/>
      <c r="HX5" s="9"/>
      <c r="IC5" s="8"/>
      <c r="ID5" s="9"/>
      <c r="II5" s="8"/>
      <c r="IJ5" s="9"/>
      <c r="IO5" s="8"/>
      <c r="IP5" s="9"/>
      <c r="IU5" s="8"/>
      <c r="IV5" s="9"/>
      <c r="JA5" s="8"/>
      <c r="JB5" s="9"/>
      <c r="JG5" s="8"/>
      <c r="JH5" s="9"/>
      <c r="JM5" s="8"/>
      <c r="JN5" s="9"/>
      <c r="JS5" s="8"/>
      <c r="JT5" s="9"/>
      <c r="JY5" s="8"/>
      <c r="JZ5" s="9"/>
      <c r="KE5" s="8"/>
      <c r="KF5" s="9"/>
      <c r="KK5" s="8"/>
      <c r="KL5" s="9"/>
      <c r="KQ5" s="8"/>
      <c r="KR5" s="9"/>
      <c r="KW5" s="8"/>
      <c r="KX5" s="9"/>
      <c r="LC5" s="8"/>
      <c r="LD5" s="9"/>
      <c r="LI5" s="8"/>
      <c r="LJ5" s="9"/>
      <c r="LO5" s="8"/>
      <c r="LP5" s="9"/>
      <c r="LU5" s="8"/>
      <c r="LV5" s="9"/>
      <c r="MA5" s="8"/>
      <c r="MB5" s="9"/>
      <c r="MG5" s="8"/>
      <c r="MH5" s="9"/>
      <c r="MM5" s="8"/>
      <c r="MN5" s="9"/>
      <c r="MS5" s="8"/>
      <c r="MT5" s="9"/>
      <c r="MY5" s="8"/>
      <c r="MZ5" s="9"/>
      <c r="NE5" s="8"/>
      <c r="NF5" s="9"/>
      <c r="NK5" s="8"/>
      <c r="NL5" s="9"/>
      <c r="NQ5" s="8"/>
      <c r="NR5" s="9"/>
      <c r="NW5" s="8"/>
      <c r="NX5" s="9"/>
      <c r="OC5" s="8"/>
      <c r="OD5" s="9"/>
      <c r="OI5" s="8"/>
      <c r="OJ5" s="9"/>
      <c r="OO5" s="8"/>
      <c r="OP5" s="9"/>
      <c r="OU5" s="8"/>
      <c r="OV5" s="9"/>
      <c r="PA5" s="8"/>
      <c r="PB5" s="9"/>
      <c r="PG5" s="8"/>
      <c r="PH5" s="9"/>
      <c r="PM5" s="8"/>
      <c r="PN5" s="9"/>
      <c r="PS5" s="8"/>
      <c r="PT5" s="9"/>
      <c r="PY5" s="8"/>
      <c r="PZ5" s="9"/>
      <c r="QE5" s="8"/>
      <c r="QF5" s="9"/>
      <c r="QK5" s="8"/>
      <c r="QL5" s="9"/>
      <c r="QQ5" s="8"/>
      <c r="QR5" s="9"/>
      <c r="QW5" s="8"/>
      <c r="QX5" s="9"/>
      <c r="RC5" s="8"/>
      <c r="RD5" s="9"/>
      <c r="RI5" s="8"/>
      <c r="RJ5" s="9"/>
      <c r="RO5" s="8"/>
      <c r="RP5" s="9"/>
      <c r="RU5" s="8"/>
      <c r="RV5" s="9"/>
      <c r="SA5" s="8"/>
      <c r="SB5" s="9"/>
      <c r="SG5" s="8"/>
      <c r="SH5" s="9"/>
      <c r="SM5" s="8"/>
      <c r="SN5" s="9"/>
      <c r="SS5" s="8"/>
      <c r="ST5" s="9"/>
      <c r="SY5" s="8"/>
      <c r="SZ5" s="9"/>
      <c r="TE5" s="8"/>
      <c r="TF5" s="9"/>
      <c r="TK5" s="8"/>
      <c r="TL5" s="9"/>
      <c r="TQ5" s="8"/>
      <c r="TR5" s="9"/>
      <c r="TW5" s="8"/>
      <c r="TX5" s="9"/>
      <c r="UC5" s="8"/>
      <c r="UD5" s="9"/>
      <c r="UI5" s="8"/>
      <c r="UJ5" s="9"/>
      <c r="UO5" s="8"/>
      <c r="UP5" s="9"/>
      <c r="UU5" s="8"/>
      <c r="UV5" s="9"/>
      <c r="VA5" s="8"/>
      <c r="VB5" s="9"/>
      <c r="VG5" s="8"/>
      <c r="VH5" s="9"/>
      <c r="VM5" s="8"/>
      <c r="VN5" s="9"/>
      <c r="VS5" s="8"/>
      <c r="VT5" s="9"/>
      <c r="VY5" s="8"/>
      <c r="VZ5" s="9"/>
      <c r="WE5" s="8"/>
      <c r="WF5" s="9"/>
      <c r="WK5" s="8"/>
      <c r="WL5" s="9"/>
      <c r="WQ5" s="8"/>
      <c r="WR5" s="9"/>
      <c r="WW5" s="8"/>
      <c r="WX5" s="9"/>
      <c r="XC5" s="8"/>
      <c r="XD5" s="9"/>
      <c r="XI5" s="8"/>
      <c r="XJ5" s="9"/>
      <c r="XO5" s="8"/>
      <c r="XP5" s="9"/>
      <c r="XU5" s="8"/>
      <c r="XV5" s="9"/>
      <c r="YA5" s="8"/>
      <c r="YB5" s="9"/>
      <c r="YG5" s="8"/>
      <c r="YH5" s="9"/>
      <c r="YM5" s="8"/>
      <c r="YN5" s="9"/>
      <c r="YS5" s="8"/>
      <c r="YT5" s="9"/>
      <c r="YY5" s="8"/>
      <c r="YZ5" s="9"/>
      <c r="ZE5" s="8"/>
      <c r="ZF5" s="9"/>
      <c r="ZK5" s="8"/>
      <c r="ZL5" s="9"/>
      <c r="ZQ5" s="8"/>
      <c r="ZR5" s="9"/>
      <c r="ZW5" s="8"/>
      <c r="ZX5" s="9"/>
      <c r="AAC5" s="8"/>
      <c r="AAD5" s="9"/>
      <c r="AAI5" s="8"/>
      <c r="AAJ5" s="9"/>
      <c r="AAO5" s="8"/>
      <c r="AAP5" s="9"/>
      <c r="AAU5" s="8"/>
      <c r="AAV5" s="9"/>
      <c r="ABA5" s="8"/>
      <c r="ABB5" s="9"/>
      <c r="ABG5" s="8"/>
      <c r="ABH5" s="9"/>
      <c r="ABM5" s="8"/>
      <c r="ABN5" s="9"/>
      <c r="ABS5" s="8"/>
      <c r="ABT5" s="9"/>
      <c r="ABY5" s="8"/>
      <c r="ABZ5" s="9"/>
      <c r="ACE5" s="8"/>
      <c r="ACF5" s="9"/>
      <c r="ACK5" s="8"/>
      <c r="ACL5" s="9"/>
      <c r="ACQ5" s="8"/>
      <c r="ACR5" s="9"/>
      <c r="ACW5" s="8"/>
      <c r="ACX5" s="9"/>
      <c r="ADC5" s="8"/>
      <c r="ADD5" s="9"/>
      <c r="ADI5" s="8"/>
      <c r="ADJ5" s="9"/>
      <c r="ADO5" s="8"/>
      <c r="ADP5" s="9"/>
      <c r="ADU5" s="8"/>
      <c r="ADV5" s="9"/>
      <c r="AEA5" s="8"/>
      <c r="AEB5" s="9"/>
      <c r="AEG5" s="8"/>
      <c r="AEH5" s="9"/>
      <c r="AEM5" s="8"/>
      <c r="AEN5" s="9"/>
      <c r="AES5" s="8"/>
      <c r="AET5" s="9"/>
      <c r="AEY5" s="8"/>
      <c r="AEZ5" s="9"/>
      <c r="AFE5" s="8"/>
      <c r="AFF5" s="9"/>
      <c r="AFK5" s="8"/>
      <c r="AFL5" s="9"/>
      <c r="AFQ5" s="8"/>
      <c r="AFR5" s="9"/>
      <c r="AFW5" s="8"/>
      <c r="AFX5" s="9"/>
      <c r="AGC5" s="8"/>
      <c r="AGD5" s="9"/>
      <c r="AGI5" s="8"/>
      <c r="AGJ5" s="9"/>
      <c r="AGO5" s="8"/>
      <c r="AGP5" s="9"/>
      <c r="AGU5" s="8"/>
      <c r="AGV5" s="9"/>
      <c r="AHA5" s="8"/>
      <c r="AHB5" s="9"/>
      <c r="AHG5" s="8"/>
      <c r="AHH5" s="9"/>
      <c r="AHM5" s="8"/>
      <c r="AHN5" s="9"/>
      <c r="AHS5" s="8"/>
      <c r="AHT5" s="9"/>
      <c r="AHY5" s="8"/>
      <c r="AHZ5" s="9"/>
      <c r="AIE5" s="8"/>
      <c r="AIF5" s="9"/>
      <c r="AIK5" s="8"/>
      <c r="AIL5" s="9"/>
      <c r="AIQ5" s="8"/>
      <c r="AIR5" s="9"/>
      <c r="AIW5" s="8"/>
      <c r="AIX5" s="9"/>
      <c r="AJC5" s="8"/>
      <c r="AJD5" s="9"/>
      <c r="AJI5" s="8"/>
      <c r="AJJ5" s="9"/>
      <c r="AJO5" s="8"/>
      <c r="AJP5" s="9"/>
      <c r="AJU5" s="8"/>
      <c r="AJV5" s="9"/>
      <c r="AKA5" s="8"/>
      <c r="AKB5" s="9"/>
      <c r="AKG5" s="8"/>
      <c r="AKH5" s="9"/>
      <c r="AKM5" s="8"/>
      <c r="AKN5" s="9"/>
      <c r="AKS5" s="8"/>
      <c r="AKT5" s="9"/>
      <c r="AKY5" s="8"/>
      <c r="AKZ5" s="9"/>
      <c r="ALE5" s="8"/>
      <c r="ALF5" s="9"/>
      <c r="ALK5" s="8"/>
      <c r="ALL5" s="9"/>
    </row>
    <row r="6" spans="1:1003" ht="18" customHeight="1">
      <c r="A6" s="46" t="s">
        <v>8</v>
      </c>
      <c r="B6" s="46"/>
      <c r="C6" s="48">
        <v>44.900000000000098</v>
      </c>
      <c r="D6" s="4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Y6" s="8"/>
      <c r="AZ6" s="9"/>
      <c r="BE6" s="8"/>
      <c r="BF6" s="9"/>
      <c r="BK6" s="8"/>
      <c r="BL6" s="9"/>
      <c r="BQ6" s="8"/>
      <c r="BR6" s="9"/>
      <c r="BW6" s="8"/>
      <c r="BX6" s="9"/>
      <c r="CC6" s="8"/>
      <c r="CD6" s="9"/>
      <c r="CI6" s="8"/>
      <c r="CJ6" s="9"/>
      <c r="CO6" s="8"/>
      <c r="CP6" s="9"/>
      <c r="CU6" s="8"/>
      <c r="CV6" s="9"/>
      <c r="DA6" s="8"/>
      <c r="DB6" s="9"/>
      <c r="DG6" s="8"/>
      <c r="DH6" s="9"/>
      <c r="DM6" s="8"/>
      <c r="DN6" s="9"/>
      <c r="DS6" s="8"/>
      <c r="DT6" s="9"/>
      <c r="DY6" s="8"/>
      <c r="DZ6" s="9"/>
      <c r="EE6" s="8"/>
      <c r="EF6" s="9"/>
      <c r="EK6" s="8"/>
      <c r="EL6" s="9"/>
      <c r="EQ6" s="8"/>
      <c r="ER6" s="9"/>
      <c r="EW6" s="8"/>
      <c r="EX6" s="9"/>
      <c r="FC6" s="8"/>
      <c r="FD6" s="9"/>
      <c r="FI6" s="8"/>
      <c r="FJ6" s="9"/>
      <c r="FO6" s="8"/>
      <c r="FP6" s="9"/>
      <c r="FU6" s="8"/>
      <c r="FV6" s="9"/>
      <c r="GA6" s="8"/>
      <c r="GB6" s="9"/>
      <c r="GG6" s="8"/>
      <c r="GH6" s="9"/>
      <c r="GM6" s="8"/>
      <c r="GN6" s="9"/>
      <c r="GS6" s="8"/>
      <c r="GT6" s="9"/>
      <c r="GY6" s="8"/>
      <c r="GZ6" s="9"/>
      <c r="HE6" s="8"/>
      <c r="HF6" s="9"/>
      <c r="HK6" s="8"/>
      <c r="HL6" s="9"/>
      <c r="HQ6" s="8"/>
      <c r="HR6" s="9"/>
      <c r="HW6" s="8"/>
      <c r="HX6" s="9"/>
      <c r="IC6" s="8"/>
      <c r="ID6" s="9"/>
      <c r="II6" s="8"/>
      <c r="IJ6" s="9"/>
      <c r="IO6" s="8"/>
      <c r="IP6" s="9"/>
      <c r="IU6" s="8"/>
      <c r="IV6" s="9"/>
      <c r="JA6" s="8"/>
      <c r="JB6" s="9"/>
      <c r="JG6" s="8"/>
      <c r="JH6" s="9"/>
      <c r="JM6" s="8"/>
      <c r="JN6" s="9"/>
      <c r="JS6" s="8"/>
      <c r="JT6" s="9"/>
      <c r="JY6" s="8"/>
      <c r="JZ6" s="9"/>
      <c r="KE6" s="8"/>
      <c r="KF6" s="9"/>
      <c r="KK6" s="8"/>
      <c r="KL6" s="9"/>
      <c r="KQ6" s="8"/>
      <c r="KR6" s="9"/>
      <c r="KW6" s="8"/>
      <c r="KX6" s="9"/>
      <c r="LC6" s="8"/>
      <c r="LD6" s="9"/>
      <c r="LI6" s="8"/>
      <c r="LJ6" s="9"/>
      <c r="LO6" s="8"/>
      <c r="LP6" s="9"/>
      <c r="LU6" s="8"/>
      <c r="LV6" s="9"/>
      <c r="MA6" s="8"/>
      <c r="MB6" s="9"/>
      <c r="MG6" s="8"/>
      <c r="MH6" s="9"/>
      <c r="MM6" s="8"/>
      <c r="MN6" s="9"/>
      <c r="MS6" s="8"/>
      <c r="MT6" s="9"/>
      <c r="MY6" s="8"/>
      <c r="MZ6" s="9"/>
      <c r="NE6" s="8"/>
      <c r="NF6" s="9"/>
      <c r="NK6" s="8"/>
      <c r="NL6" s="9"/>
      <c r="NQ6" s="8"/>
      <c r="NR6" s="9"/>
      <c r="NW6" s="8"/>
      <c r="NX6" s="9"/>
      <c r="OC6" s="8"/>
      <c r="OD6" s="9"/>
      <c r="OI6" s="8"/>
      <c r="OJ6" s="9"/>
      <c r="OO6" s="8"/>
      <c r="OP6" s="9"/>
      <c r="OU6" s="8"/>
      <c r="OV6" s="9"/>
      <c r="PA6" s="8"/>
      <c r="PB6" s="9"/>
      <c r="PG6" s="8"/>
      <c r="PH6" s="9"/>
      <c r="PM6" s="8"/>
      <c r="PN6" s="9"/>
      <c r="PS6" s="8"/>
      <c r="PT6" s="9"/>
      <c r="PY6" s="8"/>
      <c r="PZ6" s="9"/>
      <c r="QE6" s="8"/>
      <c r="QF6" s="9"/>
      <c r="QK6" s="8"/>
      <c r="QL6" s="9"/>
      <c r="QQ6" s="8"/>
      <c r="QR6" s="9"/>
      <c r="QW6" s="8"/>
      <c r="QX6" s="9"/>
      <c r="RC6" s="8"/>
      <c r="RD6" s="9"/>
      <c r="RI6" s="8"/>
      <c r="RJ6" s="9"/>
      <c r="RO6" s="8"/>
      <c r="RP6" s="9"/>
      <c r="RU6" s="8"/>
      <c r="RV6" s="9"/>
      <c r="SA6" s="8"/>
      <c r="SB6" s="9"/>
      <c r="SG6" s="8"/>
      <c r="SH6" s="9"/>
      <c r="SM6" s="8"/>
      <c r="SN6" s="9"/>
      <c r="SS6" s="8"/>
      <c r="ST6" s="9"/>
      <c r="SY6" s="8"/>
      <c r="SZ6" s="9"/>
      <c r="TE6" s="8"/>
      <c r="TF6" s="9"/>
      <c r="TK6" s="8"/>
      <c r="TL6" s="9"/>
      <c r="TQ6" s="8"/>
      <c r="TR6" s="9"/>
      <c r="TW6" s="8"/>
      <c r="TX6" s="9"/>
      <c r="UC6" s="8"/>
      <c r="UD6" s="9"/>
      <c r="UI6" s="8"/>
      <c r="UJ6" s="9"/>
      <c r="UO6" s="8"/>
      <c r="UP6" s="9"/>
      <c r="UU6" s="8"/>
      <c r="UV6" s="9"/>
      <c r="VA6" s="8"/>
      <c r="VB6" s="9"/>
      <c r="VG6" s="8"/>
      <c r="VH6" s="9"/>
      <c r="VM6" s="8"/>
      <c r="VN6" s="9"/>
      <c r="VS6" s="8"/>
      <c r="VT6" s="9"/>
      <c r="VY6" s="8"/>
      <c r="VZ6" s="9"/>
      <c r="WE6" s="8"/>
      <c r="WF6" s="9"/>
      <c r="WK6" s="8"/>
      <c r="WL6" s="9"/>
      <c r="WQ6" s="8"/>
      <c r="WR6" s="9"/>
      <c r="WW6" s="8"/>
      <c r="WX6" s="9"/>
      <c r="XC6" s="8"/>
      <c r="XD6" s="9"/>
      <c r="XI6" s="8"/>
      <c r="XJ6" s="9"/>
      <c r="XO6" s="8"/>
      <c r="XP6" s="9"/>
      <c r="XU6" s="8"/>
      <c r="XV6" s="9"/>
      <c r="YA6" s="8"/>
      <c r="YB6" s="9"/>
      <c r="YG6" s="8"/>
      <c r="YH6" s="9"/>
      <c r="YM6" s="8"/>
      <c r="YN6" s="9"/>
      <c r="YS6" s="8"/>
      <c r="YT6" s="9"/>
      <c r="YY6" s="8"/>
      <c r="YZ6" s="9"/>
      <c r="ZE6" s="8"/>
      <c r="ZF6" s="9"/>
      <c r="ZK6" s="8"/>
      <c r="ZL6" s="9"/>
      <c r="ZQ6" s="8"/>
      <c r="ZR6" s="9"/>
      <c r="ZW6" s="8"/>
      <c r="ZX6" s="9"/>
      <c r="AAC6" s="8"/>
      <c r="AAD6" s="9"/>
      <c r="AAI6" s="8"/>
      <c r="AAJ6" s="9"/>
      <c r="AAO6" s="8"/>
      <c r="AAP6" s="9"/>
      <c r="AAU6" s="8"/>
      <c r="AAV6" s="9"/>
      <c r="ABA6" s="8"/>
      <c r="ABB6" s="9"/>
      <c r="ABG6" s="8"/>
      <c r="ABH6" s="9"/>
      <c r="ABM6" s="8"/>
      <c r="ABN6" s="9"/>
      <c r="ABS6" s="8"/>
      <c r="ABT6" s="9"/>
      <c r="ABY6" s="8"/>
      <c r="ABZ6" s="9"/>
      <c r="ACE6" s="8"/>
      <c r="ACF6" s="9"/>
      <c r="ACK6" s="8"/>
      <c r="ACL6" s="9"/>
      <c r="ACQ6" s="8"/>
      <c r="ACR6" s="9"/>
      <c r="ACW6" s="8"/>
      <c r="ACX6" s="9"/>
      <c r="ADC6" s="8"/>
      <c r="ADD6" s="9"/>
      <c r="ADI6" s="8"/>
      <c r="ADJ6" s="9"/>
      <c r="ADO6" s="8"/>
      <c r="ADP6" s="9"/>
      <c r="ADU6" s="8"/>
      <c r="ADV6" s="9"/>
      <c r="AEA6" s="8"/>
      <c r="AEB6" s="9"/>
      <c r="AEG6" s="8"/>
      <c r="AEH6" s="9"/>
      <c r="AEM6" s="8"/>
      <c r="AEN6" s="9"/>
      <c r="AES6" s="8"/>
      <c r="AET6" s="9"/>
      <c r="AEY6" s="8"/>
      <c r="AEZ6" s="9"/>
      <c r="AFE6" s="8"/>
      <c r="AFF6" s="9"/>
      <c r="AFK6" s="8"/>
      <c r="AFL6" s="9"/>
      <c r="AFQ6" s="8"/>
      <c r="AFR6" s="9"/>
      <c r="AFW6" s="8"/>
      <c r="AFX6" s="9"/>
      <c r="AGC6" s="8"/>
      <c r="AGD6" s="9"/>
      <c r="AGI6" s="8"/>
      <c r="AGJ6" s="9"/>
      <c r="AGO6" s="8"/>
      <c r="AGP6" s="9"/>
      <c r="AGU6" s="8"/>
      <c r="AGV6" s="9"/>
      <c r="AHA6" s="8"/>
      <c r="AHB6" s="9"/>
      <c r="AHG6" s="8"/>
      <c r="AHH6" s="9"/>
      <c r="AHM6" s="8"/>
      <c r="AHN6" s="9"/>
      <c r="AHS6" s="8"/>
      <c r="AHT6" s="9"/>
      <c r="AHY6" s="8"/>
      <c r="AHZ6" s="9"/>
      <c r="AIE6" s="8"/>
      <c r="AIF6" s="9"/>
      <c r="AIK6" s="8"/>
      <c r="AIL6" s="9"/>
      <c r="AIQ6" s="8"/>
      <c r="AIR6" s="9"/>
      <c r="AIW6" s="8"/>
      <c r="AIX6" s="9"/>
      <c r="AJC6" s="8"/>
      <c r="AJD6" s="9"/>
      <c r="AJI6" s="8"/>
      <c r="AJJ6" s="9"/>
      <c r="AJO6" s="8"/>
      <c r="AJP6" s="9"/>
      <c r="AJU6" s="8"/>
      <c r="AJV6" s="9"/>
      <c r="AKA6" s="8"/>
      <c r="AKB6" s="9"/>
      <c r="AKG6" s="8"/>
      <c r="AKH6" s="9"/>
      <c r="AKM6" s="8"/>
      <c r="AKN6" s="9"/>
      <c r="AKS6" s="8"/>
      <c r="AKT6" s="9"/>
      <c r="AKY6" s="8"/>
      <c r="AKZ6" s="9"/>
      <c r="ALE6" s="8"/>
      <c r="ALF6" s="9"/>
      <c r="ALK6" s="8"/>
      <c r="ALL6" s="9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X7" s="8"/>
      <c r="AY7" s="9"/>
      <c r="BD7" s="8"/>
      <c r="BE7" s="9"/>
      <c r="BJ7" s="8"/>
      <c r="BK7" s="9"/>
      <c r="BP7" s="8"/>
      <c r="BQ7" s="9"/>
      <c r="BV7" s="8"/>
      <c r="BW7" s="9"/>
      <c r="CB7" s="8"/>
      <c r="CC7" s="9"/>
      <c r="CH7" s="8"/>
      <c r="CI7" s="9"/>
      <c r="CN7" s="8"/>
      <c r="CO7" s="9"/>
      <c r="CT7" s="8"/>
      <c r="CU7" s="9"/>
      <c r="CZ7" s="8"/>
      <c r="DA7" s="9"/>
      <c r="DF7" s="8"/>
      <c r="DG7" s="9"/>
      <c r="DL7" s="8"/>
      <c r="DM7" s="9"/>
      <c r="DR7" s="8"/>
      <c r="DS7" s="9"/>
      <c r="DX7" s="8"/>
      <c r="DY7" s="9"/>
      <c r="ED7" s="8"/>
      <c r="EE7" s="9"/>
      <c r="EJ7" s="8"/>
      <c r="EK7" s="9"/>
      <c r="EP7" s="8"/>
      <c r="EQ7" s="9"/>
      <c r="EV7" s="8"/>
      <c r="EW7" s="9"/>
      <c r="FB7" s="8"/>
      <c r="FC7" s="9"/>
      <c r="FH7" s="8"/>
      <c r="FI7" s="9"/>
      <c r="FN7" s="8"/>
      <c r="FO7" s="9"/>
      <c r="FT7" s="8"/>
      <c r="FU7" s="9"/>
      <c r="FZ7" s="8"/>
      <c r="GA7" s="9"/>
      <c r="GF7" s="8"/>
      <c r="GG7" s="9"/>
      <c r="GL7" s="8"/>
      <c r="GM7" s="9"/>
      <c r="GR7" s="8"/>
      <c r="GS7" s="9"/>
      <c r="GX7" s="8"/>
      <c r="GY7" s="9"/>
      <c r="HD7" s="8"/>
      <c r="HE7" s="9"/>
      <c r="HJ7" s="8"/>
      <c r="HK7" s="9"/>
      <c r="HP7" s="8"/>
      <c r="HQ7" s="9"/>
      <c r="HV7" s="8"/>
      <c r="HW7" s="9"/>
      <c r="IB7" s="8"/>
      <c r="IC7" s="9"/>
      <c r="IH7" s="8"/>
      <c r="II7" s="9"/>
      <c r="IN7" s="8"/>
      <c r="IO7" s="9"/>
      <c r="IT7" s="8"/>
      <c r="IU7" s="9"/>
      <c r="IZ7" s="8"/>
      <c r="JA7" s="9"/>
      <c r="JF7" s="8"/>
      <c r="JG7" s="9"/>
      <c r="JL7" s="8"/>
      <c r="JM7" s="9"/>
      <c r="JR7" s="8"/>
      <c r="JS7" s="9"/>
      <c r="JX7" s="8"/>
      <c r="JY7" s="9"/>
      <c r="KD7" s="8"/>
      <c r="KE7" s="9"/>
      <c r="KJ7" s="8"/>
      <c r="KK7" s="9"/>
      <c r="KP7" s="8"/>
      <c r="KQ7" s="9"/>
      <c r="KV7" s="8"/>
      <c r="KW7" s="9"/>
      <c r="LB7" s="8"/>
      <c r="LC7" s="9"/>
      <c r="LH7" s="8"/>
      <c r="LI7" s="9"/>
      <c r="LN7" s="8"/>
      <c r="LO7" s="9"/>
      <c r="LT7" s="8"/>
      <c r="LU7" s="9"/>
      <c r="LZ7" s="8"/>
      <c r="MA7" s="9"/>
      <c r="MF7" s="8"/>
      <c r="MG7" s="9"/>
      <c r="ML7" s="8"/>
      <c r="MM7" s="9"/>
      <c r="MR7" s="8"/>
      <c r="MS7" s="9"/>
      <c r="MX7" s="8"/>
      <c r="MY7" s="9"/>
      <c r="ND7" s="8"/>
      <c r="NE7" s="9"/>
      <c r="NJ7" s="8"/>
      <c r="NK7" s="9"/>
      <c r="NP7" s="8"/>
      <c r="NQ7" s="9"/>
      <c r="NV7" s="8"/>
      <c r="NW7" s="9"/>
      <c r="OB7" s="8"/>
      <c r="OC7" s="9"/>
      <c r="OH7" s="8"/>
      <c r="OI7" s="9"/>
      <c r="ON7" s="8"/>
      <c r="OO7" s="9"/>
      <c r="OT7" s="8"/>
      <c r="OU7" s="9"/>
      <c r="OZ7" s="8"/>
      <c r="PA7" s="9"/>
      <c r="PF7" s="8"/>
      <c r="PG7" s="9"/>
      <c r="PL7" s="8"/>
      <c r="PM7" s="9"/>
      <c r="PR7" s="8"/>
      <c r="PS7" s="9"/>
      <c r="PX7" s="8"/>
      <c r="PY7" s="9"/>
      <c r="QD7" s="8"/>
      <c r="QE7" s="9"/>
      <c r="QJ7" s="8"/>
      <c r="QK7" s="9"/>
      <c r="QP7" s="8"/>
      <c r="QQ7" s="9"/>
      <c r="QV7" s="8"/>
      <c r="QW7" s="9"/>
      <c r="RB7" s="8"/>
      <c r="RC7" s="9"/>
      <c r="RH7" s="8"/>
      <c r="RI7" s="9"/>
      <c r="RN7" s="8"/>
      <c r="RO7" s="9"/>
      <c r="RT7" s="8"/>
      <c r="RU7" s="9"/>
      <c r="RZ7" s="8"/>
      <c r="SA7" s="9"/>
      <c r="SF7" s="8"/>
      <c r="SG7" s="9"/>
      <c r="SL7" s="8"/>
      <c r="SM7" s="9"/>
      <c r="SR7" s="8"/>
      <c r="SS7" s="9"/>
      <c r="SX7" s="8"/>
      <c r="SY7" s="9"/>
      <c r="TD7" s="8"/>
      <c r="TE7" s="9"/>
      <c r="TJ7" s="8"/>
      <c r="TK7" s="9"/>
      <c r="TP7" s="8"/>
      <c r="TQ7" s="9"/>
      <c r="TV7" s="8"/>
      <c r="TW7" s="9"/>
      <c r="UB7" s="8"/>
      <c r="UC7" s="9"/>
      <c r="UH7" s="8"/>
      <c r="UI7" s="9"/>
      <c r="UN7" s="8"/>
      <c r="UO7" s="9"/>
      <c r="UT7" s="8"/>
      <c r="UU7" s="9"/>
      <c r="UZ7" s="8"/>
      <c r="VA7" s="9"/>
      <c r="VF7" s="8"/>
      <c r="VG7" s="9"/>
      <c r="VL7" s="8"/>
      <c r="VM7" s="9"/>
      <c r="VR7" s="8"/>
      <c r="VS7" s="9"/>
      <c r="VX7" s="8"/>
      <c r="VY7" s="9"/>
      <c r="WD7" s="8"/>
      <c r="WE7" s="9"/>
      <c r="WJ7" s="8"/>
      <c r="WK7" s="9"/>
      <c r="WP7" s="8"/>
      <c r="WQ7" s="9"/>
      <c r="WV7" s="8"/>
      <c r="WW7" s="9"/>
      <c r="XB7" s="8"/>
      <c r="XC7" s="9"/>
      <c r="XH7" s="8"/>
      <c r="XI7" s="9"/>
      <c r="XN7" s="8"/>
      <c r="XO7" s="9"/>
      <c r="XT7" s="8"/>
      <c r="XU7" s="9"/>
      <c r="XZ7" s="8"/>
      <c r="YA7" s="9"/>
      <c r="YF7" s="8"/>
      <c r="YG7" s="9"/>
      <c r="YL7" s="8"/>
      <c r="YM7" s="9"/>
      <c r="YR7" s="8"/>
      <c r="YS7" s="9"/>
      <c r="YX7" s="8"/>
      <c r="YY7" s="9"/>
      <c r="ZD7" s="8"/>
      <c r="ZE7" s="9"/>
      <c r="ZJ7" s="8"/>
      <c r="ZK7" s="9"/>
      <c r="ZP7" s="8"/>
      <c r="ZQ7" s="9"/>
      <c r="ZV7" s="8"/>
      <c r="ZW7" s="9"/>
      <c r="AAB7" s="8"/>
      <c r="AAC7" s="9"/>
      <c r="AAH7" s="8"/>
      <c r="AAI7" s="9"/>
      <c r="AAN7" s="8"/>
      <c r="AAO7" s="9"/>
      <c r="AAT7" s="8"/>
      <c r="AAU7" s="9"/>
      <c r="AAZ7" s="8"/>
      <c r="ABA7" s="9"/>
      <c r="ABF7" s="8"/>
      <c r="ABG7" s="9"/>
      <c r="ABL7" s="8"/>
      <c r="ABM7" s="9"/>
      <c r="ABR7" s="8"/>
      <c r="ABS7" s="9"/>
      <c r="ABX7" s="8"/>
      <c r="ABY7" s="9"/>
      <c r="ACD7" s="8"/>
      <c r="ACE7" s="9"/>
      <c r="ACJ7" s="8"/>
      <c r="ACK7" s="9"/>
      <c r="ACP7" s="8"/>
      <c r="ACQ7" s="9"/>
      <c r="ACV7" s="8"/>
      <c r="ACW7" s="9"/>
      <c r="ADB7" s="8"/>
      <c r="ADC7" s="9"/>
      <c r="ADH7" s="8"/>
      <c r="ADI7" s="9"/>
      <c r="ADN7" s="8"/>
      <c r="ADO7" s="9"/>
      <c r="ADT7" s="8"/>
      <c r="ADU7" s="9"/>
      <c r="ADZ7" s="8"/>
      <c r="AEA7" s="9"/>
      <c r="AEF7" s="8"/>
      <c r="AEG7" s="9"/>
      <c r="AEL7" s="8"/>
      <c r="AEM7" s="9"/>
      <c r="AER7" s="8"/>
      <c r="AES7" s="9"/>
      <c r="AEX7" s="8"/>
      <c r="AEY7" s="9"/>
      <c r="AFD7" s="8"/>
      <c r="AFE7" s="9"/>
      <c r="AFJ7" s="8"/>
      <c r="AFK7" s="9"/>
      <c r="AFP7" s="8"/>
      <c r="AFQ7" s="9"/>
      <c r="AFV7" s="8"/>
      <c r="AFW7" s="9"/>
      <c r="AGB7" s="8"/>
      <c r="AGC7" s="9"/>
      <c r="AGH7" s="8"/>
      <c r="AGI7" s="9"/>
      <c r="AGN7" s="8"/>
      <c r="AGO7" s="9"/>
      <c r="AGT7" s="8"/>
      <c r="AGU7" s="9"/>
      <c r="AGZ7" s="8"/>
      <c r="AHA7" s="9"/>
      <c r="AHF7" s="8"/>
      <c r="AHG7" s="9"/>
      <c r="AHL7" s="8"/>
      <c r="AHM7" s="9"/>
      <c r="AHR7" s="8"/>
      <c r="AHS7" s="9"/>
      <c r="AHX7" s="8"/>
      <c r="AHY7" s="9"/>
      <c r="AID7" s="8"/>
      <c r="AIE7" s="9"/>
      <c r="AIJ7" s="8"/>
      <c r="AIK7" s="9"/>
      <c r="AIP7" s="8"/>
      <c r="AIQ7" s="9"/>
      <c r="AIV7" s="8"/>
      <c r="AIW7" s="9"/>
      <c r="AJB7" s="8"/>
      <c r="AJC7" s="9"/>
      <c r="AJH7" s="8"/>
      <c r="AJI7" s="9"/>
      <c r="AJN7" s="8"/>
      <c r="AJO7" s="9"/>
      <c r="AJT7" s="8"/>
      <c r="AJU7" s="9"/>
      <c r="AJZ7" s="8"/>
      <c r="AKA7" s="9"/>
      <c r="AKF7" s="8"/>
      <c r="AKG7" s="9"/>
      <c r="AKL7" s="8"/>
      <c r="AKM7" s="9"/>
      <c r="AKR7" s="8"/>
      <c r="AKS7" s="9"/>
      <c r="AKX7" s="8"/>
      <c r="AKY7" s="9"/>
      <c r="ALD7" s="8"/>
      <c r="ALE7" s="9"/>
      <c r="ALJ7" s="8"/>
      <c r="ALK7" s="9"/>
    </row>
    <row r="8" spans="1:1003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1003" ht="20.100000000000001" customHeight="1">
      <c r="A9" s="51"/>
      <c r="B9" s="51"/>
      <c r="C9" s="51"/>
      <c r="D9" s="51"/>
      <c r="E9" s="51"/>
      <c r="F9" s="5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</f>
        <v>7696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1003" ht="31.5" customHeight="1">
      <c r="A11" s="16" t="s">
        <v>18</v>
      </c>
      <c r="B11" s="17" t="s">
        <v>19</v>
      </c>
      <c r="C11" s="53" t="s">
        <v>20</v>
      </c>
      <c r="D11" s="53"/>
      <c r="E11" s="17"/>
      <c r="F11" s="19"/>
      <c r="G11" s="20">
        <v>6409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</row>
    <row r="12" spans="1:1003" ht="28.9" customHeight="1">
      <c r="A12" s="16" t="s">
        <v>21</v>
      </c>
      <c r="B12" s="18" t="s">
        <v>22</v>
      </c>
      <c r="C12" s="53" t="s">
        <v>20</v>
      </c>
      <c r="D12" s="53"/>
      <c r="E12" s="17"/>
      <c r="F12" s="19"/>
      <c r="G12" s="20">
        <v>1287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spans="1:1003" ht="28.9" customHeight="1">
      <c r="A13" s="16" t="s">
        <v>23</v>
      </c>
      <c r="B13" s="17" t="s">
        <v>24</v>
      </c>
      <c r="C13" s="49" t="s">
        <v>25</v>
      </c>
      <c r="D13" s="49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</row>
    <row r="14" spans="1:1003" ht="30" customHeight="1">
      <c r="A14" s="10" t="s">
        <v>26</v>
      </c>
      <c r="B14" s="52" t="s">
        <v>27</v>
      </c>
      <c r="C14" s="52"/>
      <c r="D14" s="52"/>
      <c r="E14" s="52"/>
      <c r="F14" s="52"/>
      <c r="G14" s="14">
        <f>G15+G16+G17+G18</f>
        <v>34697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1003" ht="38.85" customHeight="1">
      <c r="A15" s="16" t="s">
        <v>28</v>
      </c>
      <c r="B15" s="17" t="s">
        <v>29</v>
      </c>
      <c r="C15" s="49" t="s">
        <v>30</v>
      </c>
      <c r="D15" s="49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</row>
    <row r="16" spans="1:1003" ht="30" customHeight="1">
      <c r="A16" s="16" t="s">
        <v>32</v>
      </c>
      <c r="B16" s="17" t="s">
        <v>33</v>
      </c>
      <c r="C16" s="49" t="s">
        <v>34</v>
      </c>
      <c r="D16" s="49"/>
      <c r="E16" s="22"/>
      <c r="F16" s="19"/>
      <c r="G16" s="20">
        <v>2978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</row>
    <row r="17" spans="1:1003" ht="50.25" customHeight="1">
      <c r="A17" s="16" t="s">
        <v>35</v>
      </c>
      <c r="B17" s="17" t="s">
        <v>36</v>
      </c>
      <c r="C17" s="49" t="s">
        <v>37</v>
      </c>
      <c r="D17" s="49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1003" ht="42" customHeight="1">
      <c r="A18" s="16" t="s">
        <v>38</v>
      </c>
      <c r="B18" s="17" t="s">
        <v>39</v>
      </c>
      <c r="C18" s="49" t="s">
        <v>25</v>
      </c>
      <c r="D18" s="49"/>
      <c r="E18" s="22"/>
      <c r="F18" s="19"/>
      <c r="G18" s="15">
        <f>G19+G20+G21+G23+G24</f>
        <v>31719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</row>
    <row r="19" spans="1:1003" ht="34.5" customHeight="1">
      <c r="A19" s="16" t="s">
        <v>40</v>
      </c>
      <c r="B19" s="17" t="s">
        <v>41</v>
      </c>
      <c r="C19" s="49" t="s">
        <v>20</v>
      </c>
      <c r="D19" s="49"/>
      <c r="E19" s="22"/>
      <c r="F19" s="19"/>
      <c r="G19" s="20">
        <v>4601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1:1003" ht="41.25" customHeight="1">
      <c r="A20" s="16" t="s">
        <v>42</v>
      </c>
      <c r="B20" s="17" t="s">
        <v>43</v>
      </c>
      <c r="C20" s="49" t="s">
        <v>25</v>
      </c>
      <c r="D20" s="49"/>
      <c r="E20" s="22"/>
      <c r="F20" s="19"/>
      <c r="G20" s="20">
        <v>5864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</row>
    <row r="21" spans="1:1003" ht="30" customHeight="1">
      <c r="A21" s="16" t="s">
        <v>44</v>
      </c>
      <c r="B21" s="17" t="s">
        <v>45</v>
      </c>
      <c r="C21" s="49" t="s">
        <v>25</v>
      </c>
      <c r="D21" s="49"/>
      <c r="E21" s="22"/>
      <c r="F21" s="19"/>
      <c r="G21" s="14">
        <f>G22</f>
        <v>11097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</row>
    <row r="22" spans="1:1003" ht="30" customHeight="1">
      <c r="A22" s="16"/>
      <c r="B22" s="39"/>
      <c r="C22" s="49" t="s">
        <v>25</v>
      </c>
      <c r="D22" s="49"/>
      <c r="E22" s="40" t="s">
        <v>95</v>
      </c>
      <c r="F22" s="19" t="s">
        <v>96</v>
      </c>
      <c r="G22" s="20">
        <v>11097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</row>
    <row r="23" spans="1:1003" ht="28.9" customHeight="1">
      <c r="A23" s="24" t="s">
        <v>46</v>
      </c>
      <c r="B23" s="18" t="s">
        <v>47</v>
      </c>
      <c r="C23" s="53" t="s">
        <v>48</v>
      </c>
      <c r="D23" s="53"/>
      <c r="E23" s="22"/>
      <c r="F23" s="19"/>
      <c r="G23" s="20">
        <v>9586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</row>
    <row r="24" spans="1:1003" ht="18.95" customHeight="1">
      <c r="A24" s="24" t="s">
        <v>49</v>
      </c>
      <c r="B24" s="18" t="s">
        <v>50</v>
      </c>
      <c r="C24" s="53" t="s">
        <v>25</v>
      </c>
      <c r="D24" s="53"/>
      <c r="E24" s="22"/>
      <c r="F24" s="19"/>
      <c r="G24" s="20">
        <v>571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1003" ht="30.95" customHeight="1">
      <c r="A25" s="16" t="s">
        <v>51</v>
      </c>
      <c r="B25" s="26" t="s">
        <v>52</v>
      </c>
      <c r="C25" s="49" t="s">
        <v>25</v>
      </c>
      <c r="D25" s="49"/>
      <c r="E25" s="22"/>
      <c r="F25" s="19"/>
      <c r="G25" s="15">
        <f>G26+G27+G28</f>
        <v>10657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1003" ht="27.95" customHeight="1">
      <c r="A26" s="16" t="s">
        <v>53</v>
      </c>
      <c r="B26" s="17" t="s">
        <v>54</v>
      </c>
      <c r="C26" s="49" t="s">
        <v>20</v>
      </c>
      <c r="D26" s="49"/>
      <c r="E26" s="22"/>
      <c r="F26" s="19"/>
      <c r="G26" s="20">
        <v>744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1003" ht="30" customHeight="1">
      <c r="A27" s="16" t="s">
        <v>55</v>
      </c>
      <c r="B27" s="18" t="s">
        <v>56</v>
      </c>
      <c r="C27" s="53" t="s">
        <v>20</v>
      </c>
      <c r="D27" s="53"/>
      <c r="E27" s="22"/>
      <c r="F27" s="27"/>
      <c r="G27" s="20">
        <v>9913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</row>
    <row r="28" spans="1:1003" ht="27" customHeight="1">
      <c r="A28" s="16" t="s">
        <v>57</v>
      </c>
      <c r="B28" s="17" t="s">
        <v>58</v>
      </c>
      <c r="C28" s="49" t="s">
        <v>25</v>
      </c>
      <c r="D28" s="49"/>
      <c r="E28" s="22"/>
      <c r="F28" s="19"/>
      <c r="G28" s="20">
        <f>G29</f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</row>
    <row r="29" spans="1:1003" ht="27" customHeight="1">
      <c r="A29" s="16"/>
      <c r="B29" s="39"/>
      <c r="C29" s="49" t="s">
        <v>25</v>
      </c>
      <c r="D29" s="49"/>
      <c r="E29" s="40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</row>
    <row r="30" spans="1:1003" ht="42" customHeight="1">
      <c r="A30" s="12" t="s">
        <v>59</v>
      </c>
      <c r="B30" s="13" t="s">
        <v>60</v>
      </c>
      <c r="C30" s="49" t="s">
        <v>48</v>
      </c>
      <c r="D30" s="49"/>
      <c r="E30" s="22" t="s">
        <v>61</v>
      </c>
      <c r="F30" s="19"/>
      <c r="G30" s="14">
        <v>3960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</row>
    <row r="31" spans="1:1003" ht="30.95" customHeight="1">
      <c r="A31" s="12" t="s">
        <v>62</v>
      </c>
      <c r="B31" s="13" t="s">
        <v>63</v>
      </c>
      <c r="C31" s="49" t="s">
        <v>48</v>
      </c>
      <c r="D31" s="49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</row>
    <row r="32" spans="1:1003" ht="27.95" customHeight="1">
      <c r="A32" s="12" t="s">
        <v>64</v>
      </c>
      <c r="B32" s="13" t="s">
        <v>65</v>
      </c>
      <c r="C32" s="50"/>
      <c r="D32" s="50"/>
      <c r="E32" s="10"/>
      <c r="F32" s="28"/>
      <c r="G32" s="14">
        <f>G33+G34+G35+G36+G37</f>
        <v>34913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LO32" s="29"/>
    </row>
    <row r="33" spans="1:1003" ht="30" customHeight="1">
      <c r="A33" s="16" t="s">
        <v>66</v>
      </c>
      <c r="B33" s="22" t="s">
        <v>67</v>
      </c>
      <c r="C33" s="49" t="s">
        <v>37</v>
      </c>
      <c r="D33" s="49"/>
      <c r="E33" s="17"/>
      <c r="F33" s="19"/>
      <c r="G33" s="20">
        <v>14691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LO33" s="29"/>
    </row>
    <row r="34" spans="1:1003" ht="30" customHeight="1">
      <c r="A34" s="16" t="s">
        <v>68</v>
      </c>
      <c r="B34" s="22" t="s">
        <v>92</v>
      </c>
      <c r="C34" s="49" t="s">
        <v>93</v>
      </c>
      <c r="D34" s="49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LO34" s="29"/>
    </row>
    <row r="35" spans="1:1003" ht="20.100000000000001" customHeight="1">
      <c r="A35" s="16" t="s">
        <v>69</v>
      </c>
      <c r="B35" s="22" t="s">
        <v>70</v>
      </c>
      <c r="C35" s="54" t="s">
        <v>71</v>
      </c>
      <c r="D35" s="54"/>
      <c r="E35" s="27"/>
      <c r="F35" s="19"/>
      <c r="G35" s="23">
        <v>675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LO35" s="29"/>
    </row>
    <row r="36" spans="1:1003" ht="66.75" customHeight="1">
      <c r="A36" s="16" t="s">
        <v>72</v>
      </c>
      <c r="B36" s="17" t="s">
        <v>73</v>
      </c>
      <c r="C36" s="49" t="s">
        <v>48</v>
      </c>
      <c r="D36" s="49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LO36" s="29"/>
    </row>
    <row r="37" spans="1:1003" ht="27.75" customHeight="1">
      <c r="A37" s="16" t="s">
        <v>100</v>
      </c>
      <c r="B37" s="44" t="s">
        <v>101</v>
      </c>
      <c r="C37" s="55" t="s">
        <v>20</v>
      </c>
      <c r="D37" s="56"/>
      <c r="E37" s="44"/>
      <c r="F37" s="19"/>
      <c r="G37" s="20">
        <v>19547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LO37" s="29"/>
    </row>
    <row r="38" spans="1:1003" ht="27.95" customHeight="1">
      <c r="A38" s="10" t="s">
        <v>74</v>
      </c>
      <c r="B38" s="13" t="s">
        <v>75</v>
      </c>
      <c r="C38" s="49" t="s">
        <v>20</v>
      </c>
      <c r="D38" s="49"/>
      <c r="E38" s="10"/>
      <c r="F38" s="28"/>
      <c r="G38" s="14">
        <v>15385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LO38" s="29"/>
    </row>
    <row r="39" spans="1:1003" ht="27.95" customHeight="1">
      <c r="A39" s="10" t="s">
        <v>76</v>
      </c>
      <c r="B39" s="13" t="s">
        <v>77</v>
      </c>
      <c r="C39" s="49" t="s">
        <v>20</v>
      </c>
      <c r="D39" s="49"/>
      <c r="E39" s="10"/>
      <c r="F39" s="28"/>
      <c r="G39" s="14">
        <v>3384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LO39" s="29"/>
    </row>
    <row r="40" spans="1:1003" ht="16.899999999999999" customHeight="1">
      <c r="A40" s="12" t="s">
        <v>78</v>
      </c>
      <c r="B40" s="13" t="s">
        <v>79</v>
      </c>
      <c r="C40" s="50"/>
      <c r="D40" s="50"/>
      <c r="E40" s="30"/>
      <c r="F40" s="10"/>
      <c r="G40" s="14">
        <f>SUM(G41:G44)</f>
        <v>8852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6" t="s">
        <v>80</v>
      </c>
      <c r="B41" s="22" t="s">
        <v>81</v>
      </c>
      <c r="C41" s="54" t="s">
        <v>82</v>
      </c>
      <c r="D41" s="54"/>
      <c r="E41" s="22"/>
      <c r="F41" s="19"/>
      <c r="G41" s="20">
        <v>6250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6" t="s">
        <v>83</v>
      </c>
      <c r="B42" s="22" t="s">
        <v>84</v>
      </c>
      <c r="C42" s="54" t="s">
        <v>82</v>
      </c>
      <c r="D42" s="54"/>
      <c r="E42" s="22"/>
      <c r="F42" s="19"/>
      <c r="G42" s="20">
        <v>832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85</v>
      </c>
      <c r="B43" s="22" t="s">
        <v>86</v>
      </c>
      <c r="C43" s="54" t="s">
        <v>82</v>
      </c>
      <c r="D43" s="54"/>
      <c r="E43" s="22"/>
      <c r="F43" s="19"/>
      <c r="G43" s="20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90</v>
      </c>
      <c r="B44" s="38" t="s">
        <v>91</v>
      </c>
      <c r="C44" s="54" t="s">
        <v>82</v>
      </c>
      <c r="D44" s="54"/>
      <c r="E44" s="38"/>
      <c r="F44" s="19"/>
      <c r="G44" s="20">
        <v>1770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42" customHeight="1">
      <c r="A45" s="12" t="s">
        <v>87</v>
      </c>
      <c r="B45" s="13" t="s">
        <v>88</v>
      </c>
      <c r="C45" s="54" t="s">
        <v>82</v>
      </c>
      <c r="D45" s="54"/>
      <c r="E45" s="22"/>
      <c r="F45" s="19"/>
      <c r="G45" s="14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7" customHeight="1">
      <c r="A46" s="33"/>
      <c r="B46" s="5"/>
      <c r="C46" s="5"/>
      <c r="D46" s="5"/>
      <c r="E46" s="58" t="s">
        <v>89</v>
      </c>
      <c r="F46" s="58"/>
      <c r="G46" s="42">
        <f>G10+G14+G25+G30+G31+G32+G38+G39+G40+G45</f>
        <v>119544</v>
      </c>
      <c r="H46" s="15"/>
    </row>
    <row r="47" spans="1:1003" ht="24.6" customHeight="1">
      <c r="A47" s="33"/>
      <c r="B47" s="5"/>
      <c r="C47" s="5"/>
      <c r="D47" s="5"/>
      <c r="E47" s="58" t="s">
        <v>97</v>
      </c>
      <c r="F47" s="58"/>
      <c r="G47" s="42">
        <v>137951</v>
      </c>
      <c r="H47" s="5"/>
    </row>
    <row r="48" spans="1:1003" ht="24.6" customHeight="1">
      <c r="A48" s="33"/>
      <c r="B48" s="5"/>
      <c r="C48" s="5"/>
      <c r="D48" s="5"/>
      <c r="E48" s="58" t="s">
        <v>98</v>
      </c>
      <c r="F48" s="58"/>
      <c r="G48" s="42">
        <v>142271</v>
      </c>
      <c r="H48" s="5"/>
    </row>
    <row r="49" spans="1:8" ht="24.6" customHeight="1">
      <c r="A49" s="33"/>
      <c r="B49" s="5"/>
      <c r="C49" s="5"/>
      <c r="D49" s="5"/>
      <c r="E49" s="58" t="s">
        <v>103</v>
      </c>
      <c r="F49" s="58"/>
      <c r="G49" s="42">
        <v>-9896</v>
      </c>
      <c r="H49" s="5"/>
    </row>
    <row r="50" spans="1:8" ht="24.6" customHeight="1">
      <c r="A50" s="33"/>
      <c r="B50" s="41"/>
      <c r="C50" s="41"/>
      <c r="D50" s="41"/>
      <c r="E50" s="59" t="s">
        <v>102</v>
      </c>
      <c r="F50" s="60"/>
      <c r="G50" s="42">
        <f>G48-G46+G49</f>
        <v>12831</v>
      </c>
      <c r="H50" s="41"/>
    </row>
    <row r="51" spans="1:8" ht="49.5" customHeight="1">
      <c r="A51" s="34"/>
      <c r="B51" s="34"/>
      <c r="C51" s="34"/>
      <c r="D51" s="34"/>
      <c r="E51" s="57" t="s">
        <v>99</v>
      </c>
      <c r="F51" s="57"/>
      <c r="G51" s="43">
        <v>43124</v>
      </c>
      <c r="H51" s="35"/>
    </row>
  </sheetData>
  <mergeCells count="58">
    <mergeCell ref="E51:F51"/>
    <mergeCell ref="C41:D41"/>
    <mergeCell ref="C42:D42"/>
    <mergeCell ref="C43:D43"/>
    <mergeCell ref="C45:D45"/>
    <mergeCell ref="E46:F46"/>
    <mergeCell ref="E47:F47"/>
    <mergeCell ref="E48:F48"/>
    <mergeCell ref="E49:F49"/>
    <mergeCell ref="C44:D44"/>
    <mergeCell ref="E50:F50"/>
    <mergeCell ref="C40:D40"/>
    <mergeCell ref="C27:D27"/>
    <mergeCell ref="C28:D28"/>
    <mergeCell ref="C30:D30"/>
    <mergeCell ref="C31:D31"/>
    <mergeCell ref="C32:D32"/>
    <mergeCell ref="C33:D33"/>
    <mergeCell ref="C34:D34"/>
    <mergeCell ref="C35:D35"/>
    <mergeCell ref="C36:D36"/>
    <mergeCell ref="C38:D38"/>
    <mergeCell ref="C39:D39"/>
    <mergeCell ref="C29:D29"/>
    <mergeCell ref="C37:D37"/>
    <mergeCell ref="C26:D26"/>
    <mergeCell ref="B14:F14"/>
    <mergeCell ref="C15:D15"/>
    <mergeCell ref="C16:D16"/>
    <mergeCell ref="C17:D17"/>
    <mergeCell ref="C18:D18"/>
    <mergeCell ref="C19:D19"/>
    <mergeCell ref="C20:D20"/>
    <mergeCell ref="C22:D22"/>
    <mergeCell ref="C23:D23"/>
    <mergeCell ref="C24:D24"/>
    <mergeCell ref="C25:D25"/>
    <mergeCell ref="C21:D21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917</cp:revision>
  <cp:lastPrinted>2022-03-05T05:43:43Z</cp:lastPrinted>
  <dcterms:created xsi:type="dcterms:W3CDTF">2016-02-12T10:30:15Z</dcterms:created>
  <dcterms:modified xsi:type="dcterms:W3CDTF">2026-02-08T10:25:45Z</dcterms:modified>
</cp:coreProperties>
</file>