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01 (выгружано)\"/>
    </mc:Choice>
  </mc:AlternateContent>
  <xr:revisionPtr revIDLastSave="0" documentId="8_{B9587FEB-A2B0-4F82-BD75-5B6D1E64E9BC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s="1"/>
  <c r="G45" i="1" s="1"/>
</calcChain>
</file>

<file path=xl/sharedStrings.xml><?xml version="1.0" encoding="utf-8"?>
<sst xmlns="http://schemas.openxmlformats.org/spreadsheetml/2006/main" count="121" uniqueCount="99">
  <si>
    <t>Отчет о выполненных работах за 2021 г. в многоквартирном доме по адресу: г. Никольское, Советский пр.,  д. 158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</si>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</sst>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8.1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432.42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397.34</v>
      </c>
      <c r="D5" s="42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0" t="s">
        <v>9</v>
      </c>
      <c r="B6" s="40"/>
      <c r="C6" s="42">
        <v>35.08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13635.8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5783.8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7852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27</v>
      </c>
      <c r="B14" s="45" t="s">
        <v>28</v>
      </c>
      <c r="C14" s="45"/>
      <c r="D14" s="45"/>
      <c r="E14" s="45"/>
      <c r="F14" s="45"/>
      <c r="G14" s="14">
        <f>G15+G16+G17</f>
        <v>5802.3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29</v>
      </c>
      <c r="B15" s="17" t="s">
        <v>30</v>
      </c>
      <c r="C15" s="47" t="s">
        <v>31</v>
      </c>
      <c r="D15" s="47"/>
      <c r="E15" s="22" t="s">
        <v>32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33</v>
      </c>
      <c r="B16" s="17" t="s">
        <v>34</v>
      </c>
      <c r="C16" s="47" t="s">
        <v>35</v>
      </c>
      <c r="D16" s="47"/>
      <c r="E16" s="22"/>
      <c r="F16" s="19"/>
      <c r="G16" s="20">
        <v>5802.3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50.25" customHeight="1">
      <c r="A17" s="16" t="s">
        <v>36</v>
      </c>
      <c r="B17" s="17" t="s">
        <v>37</v>
      </c>
      <c r="C17" s="47" t="s">
        <v>38</v>
      </c>
      <c r="D17" s="47"/>
      <c r="E17" s="22" t="s">
        <v>32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" customHeight="1">
      <c r="A18" s="16" t="s">
        <v>39</v>
      </c>
      <c r="B18" s="17" t="s">
        <v>40</v>
      </c>
      <c r="C18" s="47" t="s">
        <v>26</v>
      </c>
      <c r="D18" s="47"/>
      <c r="E18" s="22"/>
      <c r="F18" s="19"/>
      <c r="G18" s="15">
        <f>G19+G20+G21+G22+G23</f>
        <v>49569.5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7.5" customHeight="1">
      <c r="A19" s="16" t="s">
        <v>41</v>
      </c>
      <c r="B19" s="17" t="s">
        <v>42</v>
      </c>
      <c r="C19" s="47" t="s">
        <v>21</v>
      </c>
      <c r="D19" s="47"/>
      <c r="E19" s="22"/>
      <c r="F19" s="19"/>
      <c r="G19" s="20">
        <v>6973.5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2.75" customHeight="1">
      <c r="A20" s="16" t="s">
        <v>43</v>
      </c>
      <c r="B20" s="17" t="s">
        <v>44</v>
      </c>
      <c r="C20" s="47" t="s">
        <v>45</v>
      </c>
      <c r="D20" s="47"/>
      <c r="E20" s="22"/>
      <c r="F20" s="19"/>
      <c r="G20" s="20">
        <v>26111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46</v>
      </c>
      <c r="B21" s="17" t="s">
        <v>47</v>
      </c>
      <c r="C21" s="47" t="s">
        <v>26</v>
      </c>
      <c r="D21" s="47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48</v>
      </c>
      <c r="B22" s="17" t="s">
        <v>49</v>
      </c>
      <c r="C22" s="47" t="s">
        <v>45</v>
      </c>
      <c r="D22" s="47"/>
      <c r="E22" s="22"/>
      <c r="F22" s="19"/>
      <c r="G22" s="20">
        <v>12081.8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" customHeight="1">
      <c r="A23" s="24" t="s">
        <v>50</v>
      </c>
      <c r="B23" s="18" t="s">
        <v>51</v>
      </c>
      <c r="C23" s="46" t="s">
        <v>26</v>
      </c>
      <c r="D23" s="46"/>
      <c r="E23" s="17"/>
      <c r="F23" s="19"/>
      <c r="G23" s="20">
        <v>4403.2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30.95" customHeight="1">
      <c r="A24" s="16" t="s">
        <v>52</v>
      </c>
      <c r="B24" s="26" t="s">
        <v>53</v>
      </c>
      <c r="C24" s="47" t="s">
        <v>26</v>
      </c>
      <c r="D24" s="47"/>
      <c r="E24" s="22"/>
      <c r="F24" s="19"/>
      <c r="G24" s="15">
        <f>G25+G26+G27</f>
        <v>9265.3000000000011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7.95" customHeight="1">
      <c r="A25" s="16" t="s">
        <v>54</v>
      </c>
      <c r="B25" s="17" t="s">
        <v>55</v>
      </c>
      <c r="C25" s="47" t="s">
        <v>21</v>
      </c>
      <c r="D25" s="47"/>
      <c r="E25" s="22"/>
      <c r="F25" s="19"/>
      <c r="G25" s="20">
        <v>1029.2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30" customHeight="1">
      <c r="A26" s="16" t="s">
        <v>56</v>
      </c>
      <c r="B26" s="18" t="s">
        <v>57</v>
      </c>
      <c r="C26" s="46" t="s">
        <v>21</v>
      </c>
      <c r="D26" s="46"/>
      <c r="E26" s="22"/>
      <c r="F26" s="25"/>
      <c r="G26" s="20">
        <v>8236.1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" customHeight="1">
      <c r="A27" s="16" t="s">
        <v>58</v>
      </c>
      <c r="B27" s="17" t="s">
        <v>59</v>
      </c>
      <c r="C27" s="47" t="s">
        <v>26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42" customHeight="1">
      <c r="A28" s="12" t="s">
        <v>60</v>
      </c>
      <c r="B28" s="13" t="s">
        <v>61</v>
      </c>
      <c r="C28" s="47" t="s">
        <v>45</v>
      </c>
      <c r="D28" s="47"/>
      <c r="E28" s="22" t="s">
        <v>62</v>
      </c>
      <c r="F28" s="19"/>
      <c r="G28" s="14">
        <v>1948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30.95" customHeight="1">
      <c r="A29" s="12" t="s">
        <v>63</v>
      </c>
      <c r="B29" s="13" t="s">
        <v>64</v>
      </c>
      <c r="C29" s="47" t="s">
        <v>45</v>
      </c>
      <c r="D29" s="47"/>
      <c r="E29" s="17" t="s">
        <v>32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.95" customHeight="1">
      <c r="A30" s="12" t="s">
        <v>65</v>
      </c>
      <c r="B30" s="13" t="s">
        <v>66</v>
      </c>
      <c r="C30" s="43"/>
      <c r="D30" s="43"/>
      <c r="E30" s="10"/>
      <c r="F30" s="27"/>
      <c r="G30" s="14">
        <f>G31+G32+G33+G34</f>
        <v>15726.199999999999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8"/>
    </row>
    <row r="31" spans="1:1005" ht="30" customHeight="1">
      <c r="A31" s="16" t="s">
        <v>67</v>
      </c>
      <c r="B31" s="22" t="s">
        <v>68</v>
      </c>
      <c r="C31" s="47" t="s">
        <v>38</v>
      </c>
      <c r="D31" s="47"/>
      <c r="E31" s="17"/>
      <c r="F31" s="19"/>
      <c r="G31" s="20">
        <v>10020.9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8"/>
    </row>
    <row r="32" spans="1:1005" ht="30" customHeight="1">
      <c r="A32" s="16" t="s">
        <v>69</v>
      </c>
      <c r="B32" s="22" t="s">
        <v>70</v>
      </c>
      <c r="C32" s="47" t="s">
        <v>38</v>
      </c>
      <c r="D32" s="47"/>
      <c r="E32" s="17"/>
      <c r="F32" s="19"/>
      <c r="G32" s="20">
        <v>5684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20.100000000000001" customHeight="1">
      <c r="A33" s="16" t="s">
        <v>71</v>
      </c>
      <c r="B33" s="22" t="s">
        <v>72</v>
      </c>
      <c r="C33" s="48" t="s">
        <v>73</v>
      </c>
      <c r="D33" s="48"/>
      <c r="E33" s="25"/>
      <c r="F33" s="19"/>
      <c r="G33" s="23">
        <v>21.3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72.75" customHeight="1">
      <c r="A34" s="16" t="s">
        <v>74</v>
      </c>
      <c r="B34" s="17" t="s">
        <v>75</v>
      </c>
      <c r="C34" s="47" t="s">
        <v>45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7.95" customHeight="1">
      <c r="A35" s="10" t="s">
        <v>76</v>
      </c>
      <c r="B35" s="13" t="s">
        <v>77</v>
      </c>
      <c r="C35" s="47" t="s">
        <v>21</v>
      </c>
      <c r="D35" s="47"/>
      <c r="E35" s="10"/>
      <c r="F35" s="27"/>
      <c r="G35" s="14">
        <v>18885.099999999999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8"/>
    </row>
    <row r="36" spans="1:1003" ht="27.95" customHeight="1">
      <c r="A36" s="10" t="s">
        <v>78</v>
      </c>
      <c r="B36" s="13" t="s">
        <v>79</v>
      </c>
      <c r="C36" s="47" t="s">
        <v>21</v>
      </c>
      <c r="D36" s="47"/>
      <c r="E36" s="10"/>
      <c r="F36" s="27"/>
      <c r="G36" s="14">
        <v>2724.2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16.899999999999999" customHeight="1">
      <c r="A37" s="12" t="s">
        <v>80</v>
      </c>
      <c r="B37" s="13" t="s">
        <v>81</v>
      </c>
      <c r="C37" s="43"/>
      <c r="D37" s="43"/>
      <c r="E37" s="29"/>
      <c r="F37" s="10"/>
      <c r="G37" s="14">
        <f>G38+G39+G40</f>
        <v>3205.99</v>
      </c>
      <c r="H37" s="15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  <c r="ALN37" s="30"/>
    </row>
    <row r="38" spans="1:1003" ht="15" customHeight="1">
      <c r="A38" s="16" t="s">
        <v>82</v>
      </c>
      <c r="B38" s="22" t="s">
        <v>83</v>
      </c>
      <c r="C38" s="48" t="s">
        <v>84</v>
      </c>
      <c r="D38" s="48"/>
      <c r="E38" s="22"/>
      <c r="F38" s="19"/>
      <c r="G38" s="20">
        <v>2754.79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24.95" customHeight="1">
      <c r="A39" s="16" t="s">
        <v>85</v>
      </c>
      <c r="B39" s="22" t="s">
        <v>86</v>
      </c>
      <c r="C39" s="48" t="s">
        <v>84</v>
      </c>
      <c r="D39" s="48"/>
      <c r="E39" s="22"/>
      <c r="F39" s="19"/>
      <c r="G39" s="20">
        <v>451.2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5.9" customHeight="1">
      <c r="A40" s="16" t="s">
        <v>87</v>
      </c>
      <c r="B40" s="22" t="s">
        <v>88</v>
      </c>
      <c r="C40" s="48" t="s">
        <v>84</v>
      </c>
      <c r="D40" s="48"/>
      <c r="E40" s="22"/>
      <c r="F40" s="19"/>
      <c r="G40" s="20">
        <v>0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42" customHeight="1">
      <c r="A41" s="12" t="s">
        <v>89</v>
      </c>
      <c r="B41" s="13" t="s">
        <v>90</v>
      </c>
      <c r="C41" s="48" t="s">
        <v>84</v>
      </c>
      <c r="D41" s="48"/>
      <c r="E41" s="22"/>
      <c r="F41" s="19"/>
      <c r="G41" s="14">
        <v>0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7" customHeight="1">
      <c r="A42" s="32"/>
      <c r="B42" s="5"/>
      <c r="C42" s="5"/>
      <c r="D42" s="5"/>
      <c r="E42" s="49" t="s">
        <v>91</v>
      </c>
      <c r="F42" s="49"/>
      <c r="G42" s="33">
        <f>G10+G14+G18+G24+G28+G29+G30+G35+G36+G37+G41</f>
        <v>120762.39000000001</v>
      </c>
      <c r="H42" s="15"/>
    </row>
    <row r="43" spans="1:1003" ht="24.6" customHeight="1">
      <c r="A43" s="32"/>
      <c r="B43" s="5"/>
      <c r="C43" s="5"/>
      <c r="D43" s="5"/>
      <c r="E43" s="49" t="s">
        <v>92</v>
      </c>
      <c r="F43" s="49"/>
      <c r="G43" s="33">
        <v>78532.100000000006</v>
      </c>
      <c r="H43" s="15"/>
    </row>
    <row r="44" spans="1:1003" ht="24.6" customHeight="1">
      <c r="A44" s="32"/>
      <c r="B44" s="5"/>
      <c r="C44" s="5"/>
      <c r="D44" s="5"/>
      <c r="E44" s="49" t="s">
        <v>93</v>
      </c>
      <c r="F44" s="49"/>
      <c r="G44" s="33">
        <v>77639</v>
      </c>
      <c r="H44" s="5"/>
    </row>
    <row r="45" spans="1:1003" ht="24.6" customHeight="1">
      <c r="A45" s="32"/>
      <c r="B45" s="5"/>
      <c r="C45" s="5"/>
      <c r="D45" s="5"/>
      <c r="E45" s="49" t="s">
        <v>94</v>
      </c>
      <c r="F45" s="49"/>
      <c r="G45" s="33">
        <f>G44-G42</f>
        <v>-43123.390000000014</v>
      </c>
      <c r="H45" s="5"/>
    </row>
    <row r="46" spans="1:1003" ht="51.75" customHeight="1">
      <c r="A46" s="34"/>
      <c r="B46" s="34"/>
      <c r="C46" s="34"/>
      <c r="D46" s="34"/>
      <c r="E46" s="50" t="s">
        <v>95</v>
      </c>
      <c r="F46" s="50"/>
      <c r="G46" s="35">
        <v>-86276.4</v>
      </c>
      <c r="H46" s="36"/>
    </row>
    <row r="47" spans="1:1003" ht="33" customHeight="1">
      <c r="A47" s="34"/>
      <c r="B47" s="34"/>
      <c r="C47" s="34"/>
      <c r="D47" s="34"/>
      <c r="E47" s="51" t="s">
        <v>96</v>
      </c>
      <c r="F47" s="51"/>
      <c r="G47" s="35">
        <v>9600</v>
      </c>
      <c r="H47" s="36"/>
    </row>
    <row r="48" spans="1:1003" ht="29.25" customHeight="1">
      <c r="A48" s="34"/>
      <c r="B48" s="34"/>
      <c r="C48" s="34"/>
      <c r="D48" s="34"/>
      <c r="E48" s="51" t="s">
        <v>97</v>
      </c>
      <c r="F48" s="51"/>
      <c r="G48" s="35">
        <f>G46+G47</f>
        <v>-76676.399999999994</v>
      </c>
      <c r="H48" s="36"/>
    </row>
    <row r="49" spans="1:8" ht="52.5" customHeight="1">
      <c r="A49" s="34"/>
      <c r="B49" s="34"/>
      <c r="C49" s="34"/>
      <c r="D49" s="34"/>
      <c r="E49" s="50" t="s">
        <v>98</v>
      </c>
      <c r="F49" s="50"/>
      <c r="G49" s="35">
        <v>21168.880000000001</v>
      </c>
      <c r="H49" s="36"/>
    </row>
    <row r="50" spans="1:8" ht="14.25"/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875</cp:revision>
  <cp:lastPrinted>2022-03-17T06:17:09Z</cp:lastPrinted>
  <dcterms:created xsi:type="dcterms:W3CDTF">2016-02-12T10:30:15Z</dcterms:created>
  <dcterms:modified xsi:type="dcterms:W3CDTF">2022-03-23T05:55:45Z</dcterms:modified>
</cp:coreProperties>
</file>