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Выгрузка по каждому адресу\Школьная 4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21" i="1"/>
  <c r="G10" i="1"/>
  <c r="G31" i="1" l="1"/>
  <c r="G52" i="1"/>
  <c r="G18" i="1"/>
  <c r="G14" i="1" s="1"/>
  <c r="G45" i="1"/>
  <c r="G58" i="1" l="1"/>
  <c r="G64" i="1" l="1"/>
</calcChain>
</file>

<file path=xl/sharedStrings.xml><?xml version="1.0" encoding="utf-8"?>
<sst xmlns="http://schemas.openxmlformats.org/spreadsheetml/2006/main" count="170" uniqueCount="135">
  <si>
    <t>Обслуживающая организация: ООО «Наш город»</t>
  </si>
  <si>
    <t>Год ввода в эксплуатацию: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</si>
  <si>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</si>
  <si>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</si>
  <si>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</si>
  <si>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</si>
  <si>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</si>
  <si>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</si>
  <si>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</si>
  <si>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</si>
  <si>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</si>
  <si>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</si>
  <si>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</si>
  <si>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</si>
  <si>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</si>
  <si>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</si>
  <si>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</si>
  <si>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</si>
  <si>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</si>
  <si>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</si>
  <si>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</si>
  <si>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</si>
  <si>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</si>
  <si>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</si>
  <si>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</si>
  <si>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</si>
  <si>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</si>
  <si>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</si>
  <si>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</si>
  <si>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</si>
  <si>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</si>
  <si>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</si>
  <si>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</si>
  <si>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</si>
  <si>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</si>
  <si>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</si>
  <si>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</si>
  <si>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</si>
  <si>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</si>
  <si>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</si>
  <si>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</si>
  <si>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</si>
  <si>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</si>
  <si>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</si>
  <si>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</si>
  <si>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</si>
  <si>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</si>
  <si>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</si>
  <si>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</si>
  <si>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</si>
  <si>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</si>
  <si>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</si>
  <si>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</si>
  <si>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</si>
  <si>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</si>
  <si>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</si>
  <si>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</si>
  <si>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</si>
  <si>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</si>
  <si>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</si>
  <si>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</si>
  <si>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</si>
  <si>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</si>
  <si>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</si>
  <si>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</si>
  <si>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</si>
  <si>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</si>
  <si>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</si>
  <si>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</si>
  <si>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</si>
  <si>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</si>
  <si>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</si>
  <si>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</si>
  <si>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</si>
  <si>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</si>
  <si>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</si>
  <si>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</si>
  <si>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</si>
  <si>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</si>
  <si>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</si>
  <si>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</si>
  <si>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</si>
  <si>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</si>
  <si>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</si>
  <si>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</si>
  <si>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</si>
  <si>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</si>
  <si>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</si>
  <si>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</si>
  <si>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1974 г.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</si>
  <si>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</si>
  <si>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</si>
  <si>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Школьная,  д. 4</t>
  </si>
  <si>
    <t>Начислено за 2024г.:</t>
  </si>
  <si>
    <t>Получено за 2024 г.:</t>
  </si>
  <si>
    <t>Получено за пользование интернет-2024г</t>
  </si>
  <si>
    <t>*</t>
  </si>
  <si>
    <t>Итоговый остаток средств на 01.01.2025года с учетом перешедших средств</t>
  </si>
  <si>
    <t>Задолжность собственнков жилых помещений перед УК по статье " Содержание, текущий ремонт и управление МКД" по состоянию на 01.01.2025год составляет</t>
  </si>
  <si>
    <t>Текущий ремонт световых подвальных приямков</t>
  </si>
  <si>
    <t>04.10.2024г</t>
  </si>
  <si>
    <t>ИП Петров-замена общедомовой системы ст.ГВС,ХВС,ЦО и з/арматуры</t>
  </si>
  <si>
    <t>21.03.2024г</t>
  </si>
  <si>
    <t>кв.33,39-замена ст.ХВС и з/арматуры</t>
  </si>
  <si>
    <t>12.04.2024г</t>
  </si>
  <si>
    <t>Подвал под пар.4,5-замена з/арматуры на ст.ГВС и ЦО</t>
  </si>
  <si>
    <t>03.04.2024г</t>
  </si>
  <si>
    <t>Подвал под парю.7-замена з/арматуры на ст.ЦО</t>
  </si>
  <si>
    <t>28.06.2024г</t>
  </si>
  <si>
    <t>кв.77-замена участка ст.ЦО</t>
  </si>
  <si>
    <t>19.11.2024г</t>
  </si>
  <si>
    <t>кв.45,подвал-замена з/арматуры на ст.ЦО</t>
  </si>
  <si>
    <t>27.11.2024г</t>
  </si>
  <si>
    <t>кв.22,6-замена радиатора отопления</t>
  </si>
  <si>
    <t>17.12.2024г</t>
  </si>
  <si>
    <t>07.03.2024г</t>
  </si>
  <si>
    <t>Ремонт эл.щитков</t>
  </si>
  <si>
    <t>Пар.2-монтаж освещения в тамбуре</t>
  </si>
  <si>
    <t>02.08.2024г</t>
  </si>
  <si>
    <t>кв.17-восстановление освещения</t>
  </si>
  <si>
    <t>28.09.2024г</t>
  </si>
  <si>
    <t>Лифтовая-монтаж светильника</t>
  </si>
  <si>
    <t>11.09.2024г</t>
  </si>
  <si>
    <t>Пар.1-замена участка кабеля</t>
  </si>
  <si>
    <t>29.10.2024г</t>
  </si>
  <si>
    <t>Пар.1-ремонт эл.щитка</t>
  </si>
  <si>
    <t>12.11.2024г</t>
  </si>
  <si>
    <t>Пар.4-ремонт эл.щитка</t>
  </si>
  <si>
    <t>01.11.2024г</t>
  </si>
  <si>
    <t>Смена светильника с лампой</t>
  </si>
  <si>
    <t>04.12.2024г</t>
  </si>
  <si>
    <t>Диагностика внутридомового газ.оборудования</t>
  </si>
  <si>
    <t>1 раз в 5-ть лет</t>
  </si>
  <si>
    <t>Остаток:   на 31.12.2024ггод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</si>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</sst>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9"/>
  <sheetViews>
    <sheetView tabSelected="1" topLeftCell="A58" workbookViewId="0">
      <selection activeCell="G58" sqref="G58:G65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375" style="35" customWidth="1"/>
    <col min="6" max="6" width="12.5" style="35" customWidth="1"/>
    <col min="7" max="7" width="13.125" style="36" customWidth="1"/>
    <col min="8" max="1024" width="10.625" style="3" customWidth="1"/>
    <col min="1025" max="1025" width="9" customWidth="1"/>
  </cols>
  <sheetData>
    <row r="1" spans="1:1003" ht="23.1" customHeight="1">
      <c r="A1" s="46" t="s">
        <v>92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7" t="s">
        <v>1</v>
      </c>
      <c r="B3" s="47"/>
      <c r="C3" s="48" t="s">
        <v>89</v>
      </c>
      <c r="D3" s="48"/>
      <c r="E3" s="4" t="s">
        <v>2</v>
      </c>
      <c r="F3" s="6">
        <v>120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8.75" customHeight="1">
      <c r="A4" s="47" t="s">
        <v>3</v>
      </c>
      <c r="B4" s="47"/>
      <c r="C4" s="49">
        <v>7981</v>
      </c>
      <c r="D4" s="49"/>
      <c r="E4" s="4" t="s">
        <v>4</v>
      </c>
      <c r="F4" s="6">
        <v>5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9.5" customHeight="1">
      <c r="A5" s="47" t="s">
        <v>5</v>
      </c>
      <c r="B5" s="47"/>
      <c r="C5" s="49">
        <v>5623.26</v>
      </c>
      <c r="D5" s="49"/>
      <c r="E5" s="4" t="s">
        <v>6</v>
      </c>
      <c r="F5" s="6">
        <v>7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47" t="s">
        <v>7</v>
      </c>
      <c r="B6" s="47"/>
      <c r="C6" s="49">
        <v>1731.7</v>
      </c>
      <c r="D6" s="4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1" t="s">
        <v>8</v>
      </c>
      <c r="B8" s="51" t="s">
        <v>9</v>
      </c>
      <c r="C8" s="51" t="s">
        <v>10</v>
      </c>
      <c r="D8" s="51"/>
      <c r="E8" s="51" t="s">
        <v>11</v>
      </c>
      <c r="F8" s="51" t="s">
        <v>12</v>
      </c>
      <c r="G8" s="10" t="s">
        <v>13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1"/>
      <c r="B9" s="51"/>
      <c r="C9" s="51"/>
      <c r="D9" s="51"/>
      <c r="E9" s="51"/>
      <c r="F9" s="51"/>
      <c r="G9" s="10" t="s">
        <v>14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15</v>
      </c>
      <c r="B10" s="52" t="s">
        <v>16</v>
      </c>
      <c r="C10" s="52"/>
      <c r="D10" s="52"/>
      <c r="E10" s="52"/>
      <c r="F10" s="52"/>
      <c r="G10" s="14">
        <f>G11+G12+G13</f>
        <v>174313.1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17</v>
      </c>
      <c r="B11" s="17" t="s">
        <v>18</v>
      </c>
      <c r="C11" s="53" t="s">
        <v>19</v>
      </c>
      <c r="D11" s="53"/>
      <c r="E11" s="17"/>
      <c r="F11" s="19"/>
      <c r="G11" s="20">
        <v>94020.2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20</v>
      </c>
      <c r="B12" s="18" t="s">
        <v>21</v>
      </c>
      <c r="C12" s="53" t="s">
        <v>19</v>
      </c>
      <c r="D12" s="53"/>
      <c r="E12" s="17"/>
      <c r="F12" s="19"/>
      <c r="G12" s="20">
        <v>44664.9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22</v>
      </c>
      <c r="B13" s="17" t="s">
        <v>23</v>
      </c>
      <c r="C13" s="45" t="s">
        <v>24</v>
      </c>
      <c r="D13" s="45"/>
      <c r="E13" s="39" t="s">
        <v>99</v>
      </c>
      <c r="F13" s="19" t="s">
        <v>100</v>
      </c>
      <c r="G13" s="20">
        <v>35628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52" t="s">
        <v>26</v>
      </c>
      <c r="C14" s="52"/>
      <c r="D14" s="52"/>
      <c r="E14" s="52"/>
      <c r="F14" s="52"/>
      <c r="G14" s="14">
        <f>G15+G16+G17+G18</f>
        <v>710087.16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5" t="s">
        <v>29</v>
      </c>
      <c r="D15" s="45"/>
      <c r="E15" s="22" t="s">
        <v>30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5" t="s">
        <v>33</v>
      </c>
      <c r="D16" s="45"/>
      <c r="E16" s="22"/>
      <c r="F16" s="19"/>
      <c r="G16" s="14">
        <v>11089.4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34</v>
      </c>
      <c r="B17" s="17" t="s">
        <v>35</v>
      </c>
      <c r="C17" s="45" t="s">
        <v>36</v>
      </c>
      <c r="D17" s="45"/>
      <c r="E17" s="22" t="s">
        <v>30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37</v>
      </c>
      <c r="B18" s="17" t="s">
        <v>38</v>
      </c>
      <c r="C18" s="45" t="s">
        <v>24</v>
      </c>
      <c r="D18" s="45"/>
      <c r="E18" s="22"/>
      <c r="F18" s="19"/>
      <c r="G18" s="15">
        <f>G19+G20+G21+G29+G30</f>
        <v>698997.76000000001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39</v>
      </c>
      <c r="B19" s="17" t="s">
        <v>40</v>
      </c>
      <c r="C19" s="45" t="s">
        <v>19</v>
      </c>
      <c r="D19" s="45"/>
      <c r="E19" s="22"/>
      <c r="F19" s="19"/>
      <c r="G19" s="20">
        <v>73629.100000000006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41</v>
      </c>
      <c r="B20" s="17" t="s">
        <v>42</v>
      </c>
      <c r="C20" s="45" t="s">
        <v>24</v>
      </c>
      <c r="D20" s="45"/>
      <c r="E20" s="22"/>
      <c r="F20" s="19"/>
      <c r="G20" s="20">
        <v>141046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43</v>
      </c>
      <c r="B21" s="17" t="s">
        <v>44</v>
      </c>
      <c r="C21" s="45" t="s">
        <v>24</v>
      </c>
      <c r="D21" s="45"/>
      <c r="E21" s="22"/>
      <c r="F21" s="19"/>
      <c r="G21" s="14">
        <f>SUM(G22:G28)</f>
        <v>195468.16000000003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37"/>
      <c r="C22" s="45" t="s">
        <v>24</v>
      </c>
      <c r="D22" s="45"/>
      <c r="E22" s="39" t="s">
        <v>101</v>
      </c>
      <c r="F22" s="19" t="s">
        <v>102</v>
      </c>
      <c r="G22" s="20">
        <v>107657.2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37"/>
      <c r="C23" s="45" t="s">
        <v>24</v>
      </c>
      <c r="D23" s="45"/>
      <c r="E23" s="39" t="s">
        <v>103</v>
      </c>
      <c r="F23" s="19" t="s">
        <v>104</v>
      </c>
      <c r="G23" s="20">
        <v>9729.6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/>
      <c r="B24" s="37"/>
      <c r="C24" s="45" t="s">
        <v>24</v>
      </c>
      <c r="D24" s="45"/>
      <c r="E24" s="39" t="s">
        <v>105</v>
      </c>
      <c r="F24" s="19" t="s">
        <v>106</v>
      </c>
      <c r="G24" s="20">
        <v>16513.11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/>
      <c r="B25" s="37"/>
      <c r="C25" s="45" t="s">
        <v>24</v>
      </c>
      <c r="D25" s="45"/>
      <c r="E25" s="39" t="s">
        <v>107</v>
      </c>
      <c r="F25" s="19" t="s">
        <v>108</v>
      </c>
      <c r="G25" s="20">
        <v>16893.22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27.95" customHeight="1">
      <c r="A26" s="16"/>
      <c r="B26" s="37"/>
      <c r="C26" s="45" t="s">
        <v>24</v>
      </c>
      <c r="D26" s="45"/>
      <c r="E26" s="39" t="s">
        <v>109</v>
      </c>
      <c r="F26" s="19" t="s">
        <v>110</v>
      </c>
      <c r="G26" s="20">
        <v>4032.98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27.95" customHeight="1">
      <c r="A27" s="16"/>
      <c r="B27" s="37"/>
      <c r="C27" s="45" t="s">
        <v>24</v>
      </c>
      <c r="D27" s="45"/>
      <c r="E27" s="39" t="s">
        <v>111</v>
      </c>
      <c r="F27" s="19" t="s">
        <v>112</v>
      </c>
      <c r="G27" s="20">
        <v>7210.07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27.95" customHeight="1">
      <c r="A28" s="16"/>
      <c r="B28" s="40"/>
      <c r="C28" s="45" t="s">
        <v>24</v>
      </c>
      <c r="D28" s="45"/>
      <c r="E28" s="39" t="s">
        <v>113</v>
      </c>
      <c r="F28" s="19" t="s">
        <v>114</v>
      </c>
      <c r="G28" s="20">
        <v>33431.980000000003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3" ht="27.95" customHeight="1">
      <c r="A29" s="16" t="s">
        <v>45</v>
      </c>
      <c r="B29" s="17" t="s">
        <v>46</v>
      </c>
      <c r="C29" s="45" t="s">
        <v>47</v>
      </c>
      <c r="D29" s="45"/>
      <c r="E29" s="22"/>
      <c r="F29" s="19"/>
      <c r="G29" s="20">
        <v>233235.5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27.95" customHeight="1">
      <c r="A30" s="16" t="s">
        <v>48</v>
      </c>
      <c r="B30" s="17" t="s">
        <v>49</v>
      </c>
      <c r="C30" s="45" t="s">
        <v>24</v>
      </c>
      <c r="D30" s="45"/>
      <c r="E30" s="22"/>
      <c r="F30" s="19"/>
      <c r="G30" s="20">
        <v>55619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3" ht="30.95" customHeight="1">
      <c r="A31" s="16" t="s">
        <v>50</v>
      </c>
      <c r="B31" s="24" t="s">
        <v>51</v>
      </c>
      <c r="C31" s="45" t="s">
        <v>24</v>
      </c>
      <c r="D31" s="45"/>
      <c r="E31" s="22"/>
      <c r="F31" s="19"/>
      <c r="G31" s="15">
        <f>SUM(G32:G34)</f>
        <v>116238.95000000001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6" t="s">
        <v>52</v>
      </c>
      <c r="B32" s="17" t="s">
        <v>53</v>
      </c>
      <c r="C32" s="45" t="s">
        <v>19</v>
      </c>
      <c r="D32" s="45"/>
      <c r="E32" s="22"/>
      <c r="F32" s="19"/>
      <c r="G32" s="20">
        <v>13568.6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</row>
    <row r="33" spans="1:1003" ht="30" customHeight="1">
      <c r="A33" s="16" t="s">
        <v>54</v>
      </c>
      <c r="B33" s="18" t="s">
        <v>55</v>
      </c>
      <c r="C33" s="53" t="s">
        <v>19</v>
      </c>
      <c r="D33" s="53"/>
      <c r="E33" s="22"/>
      <c r="F33" s="25"/>
      <c r="G33" s="20">
        <v>60851.7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" customHeight="1">
      <c r="A34" s="16" t="s">
        <v>56</v>
      </c>
      <c r="B34" s="17" t="s">
        <v>57</v>
      </c>
      <c r="C34" s="45" t="s">
        <v>24</v>
      </c>
      <c r="D34" s="45"/>
      <c r="E34" s="22"/>
      <c r="F34" s="19"/>
      <c r="G34" s="14">
        <f>SUM(G35:G42)</f>
        <v>41818.65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" customHeight="1">
      <c r="A35" s="16"/>
      <c r="B35" s="40"/>
      <c r="C35" s="42"/>
      <c r="D35" s="43"/>
      <c r="E35" s="39" t="s">
        <v>116</v>
      </c>
      <c r="F35" s="19" t="s">
        <v>115</v>
      </c>
      <c r="G35" s="20">
        <v>27630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</row>
    <row r="36" spans="1:1003" ht="27" customHeight="1">
      <c r="A36" s="16"/>
      <c r="B36" s="40"/>
      <c r="C36" s="42"/>
      <c r="D36" s="43"/>
      <c r="E36" s="39" t="s">
        <v>117</v>
      </c>
      <c r="F36" s="19" t="s">
        <v>118</v>
      </c>
      <c r="G36" s="20">
        <v>1763.67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</row>
    <row r="37" spans="1:1003" ht="27" customHeight="1">
      <c r="A37" s="16"/>
      <c r="B37" s="40"/>
      <c r="C37" s="42"/>
      <c r="D37" s="43"/>
      <c r="E37" s="39" t="s">
        <v>119</v>
      </c>
      <c r="F37" s="19" t="s">
        <v>120</v>
      </c>
      <c r="G37" s="20">
        <v>1465.69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</row>
    <row r="38" spans="1:1003" ht="27" customHeight="1">
      <c r="A38" s="16"/>
      <c r="B38" s="40"/>
      <c r="C38" s="42"/>
      <c r="D38" s="43"/>
      <c r="E38" s="39" t="s">
        <v>121</v>
      </c>
      <c r="F38" s="19" t="s">
        <v>122</v>
      </c>
      <c r="G38" s="20">
        <v>1981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</row>
    <row r="39" spans="1:1003" ht="27" customHeight="1">
      <c r="A39" s="16"/>
      <c r="B39" s="40"/>
      <c r="C39" s="42"/>
      <c r="D39" s="43"/>
      <c r="E39" s="39" t="s">
        <v>123</v>
      </c>
      <c r="F39" s="19" t="s">
        <v>124</v>
      </c>
      <c r="G39" s="20">
        <v>1283.5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</row>
    <row r="40" spans="1:1003" ht="27" customHeight="1">
      <c r="A40" s="16"/>
      <c r="B40" s="40"/>
      <c r="C40" s="42"/>
      <c r="D40" s="43"/>
      <c r="E40" s="39" t="s">
        <v>125</v>
      </c>
      <c r="F40" s="19" t="s">
        <v>126</v>
      </c>
      <c r="G40" s="20">
        <v>4720.29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</row>
    <row r="41" spans="1:1003" ht="27" customHeight="1">
      <c r="A41" s="16"/>
      <c r="B41" s="40"/>
      <c r="C41" s="42"/>
      <c r="D41" s="43"/>
      <c r="E41" s="39" t="s">
        <v>127</v>
      </c>
      <c r="F41" s="19" t="s">
        <v>128</v>
      </c>
      <c r="G41" s="20">
        <v>1383</v>
      </c>
      <c r="H41" s="15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</row>
    <row r="42" spans="1:1003" ht="27" customHeight="1">
      <c r="A42" s="16"/>
      <c r="B42" s="40"/>
      <c r="C42" s="42"/>
      <c r="D42" s="43"/>
      <c r="E42" s="39" t="s">
        <v>129</v>
      </c>
      <c r="F42" s="19" t="s">
        <v>130</v>
      </c>
      <c r="G42" s="20">
        <v>1591.5</v>
      </c>
      <c r="H42" s="15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  <c r="ALN42" s="21"/>
    </row>
    <row r="43" spans="1:1003" ht="42" customHeight="1">
      <c r="A43" s="12" t="s">
        <v>58</v>
      </c>
      <c r="B43" s="13" t="s">
        <v>59</v>
      </c>
      <c r="C43" s="45" t="s">
        <v>47</v>
      </c>
      <c r="D43" s="45"/>
      <c r="E43" s="22" t="s">
        <v>60</v>
      </c>
      <c r="F43" s="19"/>
      <c r="G43" s="14">
        <v>22026.2</v>
      </c>
      <c r="H43" s="15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  <c r="ALN43" s="21"/>
    </row>
    <row r="44" spans="1:1003" ht="30.95" customHeight="1">
      <c r="A44" s="12" t="s">
        <v>61</v>
      </c>
      <c r="B44" s="13" t="s">
        <v>62</v>
      </c>
      <c r="C44" s="45" t="s">
        <v>47</v>
      </c>
      <c r="D44" s="45"/>
      <c r="E44" s="17"/>
      <c r="F44" s="19"/>
      <c r="G44" s="14">
        <v>77629.7</v>
      </c>
      <c r="H44" s="15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  <c r="AER44" s="21"/>
      <c r="AES44" s="21"/>
      <c r="AET44" s="21"/>
      <c r="AEU44" s="21"/>
      <c r="AEV44" s="21"/>
      <c r="AEW44" s="21"/>
      <c r="AEX44" s="21"/>
      <c r="AEY44" s="21"/>
      <c r="AEZ44" s="21"/>
      <c r="AFA44" s="21"/>
      <c r="AFB44" s="21"/>
      <c r="AFC44" s="21"/>
      <c r="AFD44" s="21"/>
      <c r="AFE44" s="21"/>
      <c r="AFF44" s="21"/>
      <c r="AFG44" s="21"/>
      <c r="AFH44" s="21"/>
      <c r="AFI44" s="21"/>
      <c r="AFJ44" s="21"/>
      <c r="AFK44" s="21"/>
      <c r="AFL44" s="21"/>
      <c r="AFM44" s="21"/>
      <c r="AFN44" s="21"/>
      <c r="AFO44" s="21"/>
      <c r="AFP44" s="21"/>
      <c r="AFQ44" s="21"/>
      <c r="AFR44" s="21"/>
      <c r="AFS44" s="21"/>
      <c r="AFT44" s="21"/>
      <c r="AFU44" s="21"/>
      <c r="AFV44" s="21"/>
      <c r="AFW44" s="21"/>
      <c r="AFX44" s="21"/>
      <c r="AFY44" s="21"/>
      <c r="AFZ44" s="21"/>
      <c r="AGA44" s="21"/>
      <c r="AGB44" s="21"/>
      <c r="AGC44" s="21"/>
      <c r="AGD44" s="21"/>
      <c r="AGE44" s="21"/>
      <c r="AGF44" s="21"/>
      <c r="AGG44" s="21"/>
      <c r="AGH44" s="21"/>
      <c r="AGI44" s="21"/>
      <c r="AGJ44" s="21"/>
      <c r="AGK44" s="21"/>
      <c r="AGL44" s="21"/>
      <c r="AGM44" s="21"/>
      <c r="AGN44" s="21"/>
      <c r="AGO44" s="21"/>
      <c r="AGP44" s="21"/>
      <c r="AGQ44" s="21"/>
      <c r="AGR44" s="21"/>
      <c r="AGS44" s="21"/>
      <c r="AGT44" s="21"/>
      <c r="AGU44" s="21"/>
      <c r="AGV44" s="21"/>
      <c r="AGW44" s="21"/>
      <c r="AGX44" s="21"/>
      <c r="AGY44" s="21"/>
      <c r="AGZ44" s="21"/>
      <c r="AHA44" s="21"/>
      <c r="AHB44" s="21"/>
      <c r="AHC44" s="21"/>
      <c r="AHD44" s="21"/>
      <c r="AHE44" s="21"/>
      <c r="AHF44" s="21"/>
      <c r="AHG44" s="21"/>
      <c r="AHH44" s="21"/>
      <c r="AHI44" s="21"/>
      <c r="AHJ44" s="21"/>
      <c r="AHK44" s="21"/>
      <c r="AHL44" s="21"/>
      <c r="AHM44" s="21"/>
      <c r="AHN44" s="21"/>
      <c r="AHO44" s="21"/>
      <c r="AHP44" s="21"/>
      <c r="AHQ44" s="21"/>
      <c r="AHR44" s="21"/>
      <c r="AHS44" s="21"/>
      <c r="AHT44" s="21"/>
      <c r="AHU44" s="21"/>
      <c r="AHV44" s="21"/>
      <c r="AHW44" s="21"/>
      <c r="AHX44" s="21"/>
      <c r="AHY44" s="21"/>
      <c r="AHZ44" s="21"/>
      <c r="AIA44" s="21"/>
      <c r="AIB44" s="21"/>
      <c r="AIC44" s="21"/>
      <c r="AID44" s="21"/>
      <c r="AIE44" s="21"/>
      <c r="AIF44" s="21"/>
      <c r="AIG44" s="21"/>
      <c r="AIH44" s="21"/>
      <c r="AII44" s="21"/>
      <c r="AIJ44" s="21"/>
      <c r="AIK44" s="21"/>
      <c r="AIL44" s="21"/>
      <c r="AIM44" s="21"/>
      <c r="AIN44" s="21"/>
      <c r="AIO44" s="21"/>
      <c r="AIP44" s="21"/>
      <c r="AIQ44" s="21"/>
      <c r="AIR44" s="21"/>
      <c r="AIS44" s="21"/>
      <c r="AIT44" s="21"/>
      <c r="AIU44" s="21"/>
      <c r="AIV44" s="21"/>
      <c r="AIW44" s="21"/>
      <c r="AIX44" s="21"/>
      <c r="AIY44" s="21"/>
      <c r="AIZ44" s="21"/>
      <c r="AJA44" s="21"/>
      <c r="AJB44" s="21"/>
      <c r="AJC44" s="21"/>
      <c r="AJD44" s="21"/>
      <c r="AJE44" s="21"/>
      <c r="AJF44" s="21"/>
      <c r="AJG44" s="21"/>
      <c r="AJH44" s="21"/>
      <c r="AJI44" s="21"/>
      <c r="AJJ44" s="21"/>
      <c r="AJK44" s="21"/>
      <c r="AJL44" s="21"/>
      <c r="AJM44" s="21"/>
      <c r="AJN44" s="21"/>
      <c r="AJO44" s="21"/>
      <c r="AJP44" s="21"/>
      <c r="AJQ44" s="21"/>
      <c r="AJR44" s="21"/>
      <c r="AJS44" s="21"/>
      <c r="AJT44" s="21"/>
      <c r="AJU44" s="21"/>
      <c r="AJV44" s="21"/>
      <c r="AJW44" s="21"/>
      <c r="AJX44" s="21"/>
      <c r="AJY44" s="21"/>
      <c r="AJZ44" s="21"/>
      <c r="AKA44" s="21"/>
      <c r="AKB44" s="21"/>
      <c r="AKC44" s="21"/>
      <c r="AKD44" s="21"/>
      <c r="AKE44" s="21"/>
      <c r="AKF44" s="21"/>
      <c r="AKG44" s="21"/>
      <c r="AKH44" s="21"/>
      <c r="AKI44" s="21"/>
      <c r="AKJ44" s="21"/>
      <c r="AKK44" s="21"/>
      <c r="AKL44" s="21"/>
      <c r="AKM44" s="21"/>
      <c r="AKN44" s="21"/>
      <c r="AKO44" s="21"/>
      <c r="AKP44" s="21"/>
      <c r="AKQ44" s="21"/>
      <c r="AKR44" s="21"/>
      <c r="AKS44" s="21"/>
      <c r="AKT44" s="21"/>
      <c r="AKU44" s="21"/>
      <c r="AKV44" s="21"/>
      <c r="AKW44" s="21"/>
      <c r="AKX44" s="21"/>
      <c r="AKY44" s="21"/>
      <c r="AKZ44" s="21"/>
      <c r="ALA44" s="21"/>
      <c r="ALB44" s="21"/>
      <c r="ALC44" s="21"/>
      <c r="ALD44" s="21"/>
      <c r="ALE44" s="21"/>
      <c r="ALF44" s="21"/>
      <c r="ALG44" s="21"/>
      <c r="ALH44" s="21"/>
      <c r="ALI44" s="21"/>
      <c r="ALJ44" s="21"/>
      <c r="ALK44" s="21"/>
      <c r="ALL44" s="21"/>
      <c r="ALM44" s="21"/>
      <c r="ALN44" s="21"/>
    </row>
    <row r="45" spans="1:1003" ht="27.95" customHeight="1">
      <c r="A45" s="12" t="s">
        <v>63</v>
      </c>
      <c r="B45" s="13" t="s">
        <v>64</v>
      </c>
      <c r="C45" s="50"/>
      <c r="D45" s="50"/>
      <c r="E45" s="10"/>
      <c r="F45" s="26"/>
      <c r="G45" s="14">
        <f>G46+G47+G48+G49</f>
        <v>810776.3</v>
      </c>
      <c r="H45" s="1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/>
      <c r="OA45" s="11"/>
      <c r="OB45" s="11"/>
      <c r="OC45" s="11"/>
      <c r="OD45" s="11"/>
      <c r="OE45" s="11"/>
      <c r="OF45" s="11"/>
      <c r="OG45" s="11"/>
      <c r="OH45" s="11"/>
      <c r="OI45" s="11"/>
      <c r="OJ45" s="11"/>
      <c r="OK45" s="11"/>
      <c r="OL45" s="11"/>
      <c r="OM45" s="11"/>
      <c r="ON45" s="11"/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11"/>
      <c r="PQ45" s="11"/>
      <c r="PR45" s="11"/>
      <c r="PS45" s="11"/>
      <c r="PT45" s="11"/>
      <c r="PU45" s="11"/>
      <c r="PV45" s="11"/>
      <c r="PW45" s="11"/>
      <c r="PX45" s="11"/>
      <c r="PY45" s="11"/>
      <c r="PZ45" s="11"/>
      <c r="QA45" s="11"/>
      <c r="QB45" s="11"/>
      <c r="QC45" s="11"/>
      <c r="QD45" s="11"/>
      <c r="QE45" s="11"/>
      <c r="QF45" s="11"/>
      <c r="QG45" s="11"/>
      <c r="QH45" s="11"/>
      <c r="QI45" s="11"/>
      <c r="QJ45" s="11"/>
      <c r="QK45" s="11"/>
      <c r="QL45" s="11"/>
      <c r="QM45" s="11"/>
      <c r="QN45" s="11"/>
      <c r="QO45" s="11"/>
      <c r="QP45" s="11"/>
      <c r="QQ45" s="11"/>
      <c r="QR45" s="11"/>
      <c r="QS45" s="11"/>
      <c r="QT45" s="11"/>
      <c r="QU45" s="11"/>
      <c r="QV45" s="11"/>
      <c r="QW45" s="11"/>
      <c r="QX45" s="11"/>
      <c r="QY45" s="11"/>
      <c r="QZ45" s="11"/>
      <c r="RA45" s="11"/>
      <c r="RB45" s="11"/>
      <c r="RC45" s="11"/>
      <c r="RD45" s="11"/>
      <c r="RE45" s="11"/>
      <c r="RF45" s="11"/>
      <c r="RG45" s="11"/>
      <c r="RH45" s="11"/>
      <c r="RI45" s="11"/>
      <c r="RJ45" s="11"/>
      <c r="RK45" s="11"/>
      <c r="RL45" s="11"/>
      <c r="RM45" s="11"/>
      <c r="RN45" s="11"/>
      <c r="RO45" s="11"/>
      <c r="RP45" s="11"/>
      <c r="RQ45" s="11"/>
      <c r="RR45" s="11"/>
      <c r="RS45" s="11"/>
      <c r="RT45" s="11"/>
      <c r="RU45" s="11"/>
      <c r="RV45" s="11"/>
      <c r="RW45" s="11"/>
      <c r="RX45" s="11"/>
      <c r="RY45" s="11"/>
      <c r="RZ45" s="11"/>
      <c r="SA45" s="11"/>
      <c r="SB45" s="11"/>
      <c r="SC45" s="11"/>
      <c r="SD45" s="11"/>
      <c r="SE45" s="11"/>
      <c r="SF45" s="11"/>
      <c r="SG45" s="11"/>
      <c r="SH45" s="11"/>
      <c r="SI45" s="11"/>
      <c r="SJ45" s="11"/>
      <c r="SK45" s="11"/>
      <c r="SL45" s="11"/>
      <c r="SM45" s="11"/>
      <c r="SN45" s="11"/>
      <c r="SO45" s="11"/>
      <c r="SP45" s="11"/>
      <c r="SQ45" s="11"/>
      <c r="SR45" s="11"/>
      <c r="SS45" s="11"/>
      <c r="ST45" s="11"/>
      <c r="SU45" s="11"/>
      <c r="SV45" s="11"/>
      <c r="SW45" s="11"/>
      <c r="SX45" s="11"/>
      <c r="SY45" s="11"/>
      <c r="SZ45" s="11"/>
      <c r="TA45" s="11"/>
      <c r="TB45" s="11"/>
      <c r="TC45" s="11"/>
      <c r="TD45" s="11"/>
      <c r="TE45" s="11"/>
      <c r="TF45" s="11"/>
      <c r="TG45" s="11"/>
      <c r="TH45" s="11"/>
      <c r="TI45" s="11"/>
      <c r="TJ45" s="11"/>
      <c r="TK45" s="11"/>
      <c r="TL45" s="11"/>
      <c r="TM45" s="11"/>
      <c r="TN45" s="11"/>
      <c r="TO45" s="11"/>
      <c r="TP45" s="11"/>
      <c r="TQ45" s="11"/>
      <c r="TR45" s="11"/>
      <c r="TS45" s="11"/>
      <c r="TT45" s="11"/>
      <c r="TU45" s="11"/>
      <c r="TV45" s="11"/>
      <c r="TW45" s="11"/>
      <c r="TX45" s="11"/>
      <c r="TY45" s="11"/>
      <c r="TZ45" s="11"/>
      <c r="UA45" s="11"/>
      <c r="UB45" s="11"/>
      <c r="UC45" s="11"/>
      <c r="UD45" s="11"/>
      <c r="UE45" s="11"/>
      <c r="UF45" s="11"/>
      <c r="UG45" s="11"/>
      <c r="UH45" s="11"/>
      <c r="UI45" s="11"/>
      <c r="UJ45" s="11"/>
      <c r="UK45" s="11"/>
      <c r="UL45" s="11"/>
      <c r="UM45" s="11"/>
      <c r="UN45" s="11"/>
      <c r="UO45" s="11"/>
      <c r="UP45" s="11"/>
      <c r="UQ45" s="11"/>
      <c r="UR45" s="11"/>
      <c r="US45" s="11"/>
      <c r="UT45" s="11"/>
      <c r="UU45" s="11"/>
      <c r="UV45" s="11"/>
      <c r="UW45" s="11"/>
      <c r="UX45" s="11"/>
      <c r="UY45" s="11"/>
      <c r="UZ45" s="11"/>
      <c r="VA45" s="11"/>
      <c r="VB45" s="11"/>
      <c r="VC45" s="11"/>
      <c r="VD45" s="11"/>
      <c r="VE45" s="11"/>
      <c r="VF45" s="11"/>
      <c r="VG45" s="11"/>
      <c r="VH45" s="11"/>
      <c r="VI45" s="11"/>
      <c r="VJ45" s="11"/>
      <c r="VK45" s="11"/>
      <c r="VL45" s="11"/>
      <c r="VM45" s="11"/>
      <c r="VN45" s="11"/>
      <c r="VO45" s="11"/>
      <c r="VP45" s="11"/>
      <c r="VQ45" s="11"/>
      <c r="VR45" s="11"/>
      <c r="VS45" s="11"/>
      <c r="VT45" s="11"/>
      <c r="VU45" s="11"/>
      <c r="VV45" s="11"/>
      <c r="VW45" s="11"/>
      <c r="VX45" s="11"/>
      <c r="VY45" s="11"/>
      <c r="VZ45" s="11"/>
      <c r="WA45" s="11"/>
      <c r="WB45" s="11"/>
      <c r="WC45" s="11"/>
      <c r="WD45" s="11"/>
      <c r="WE45" s="11"/>
      <c r="WF45" s="11"/>
      <c r="WG45" s="11"/>
      <c r="WH45" s="11"/>
      <c r="WI45" s="11"/>
      <c r="WJ45" s="11"/>
      <c r="WK45" s="11"/>
      <c r="WL45" s="11"/>
      <c r="WM45" s="11"/>
      <c r="WN45" s="11"/>
      <c r="WO45" s="11"/>
      <c r="WP45" s="11"/>
      <c r="WQ45" s="11"/>
      <c r="WR45" s="11"/>
      <c r="WS45" s="11"/>
      <c r="WT45" s="11"/>
      <c r="WU45" s="11"/>
      <c r="WV45" s="11"/>
      <c r="WW45" s="11"/>
      <c r="WX45" s="11"/>
      <c r="WY45" s="11"/>
      <c r="WZ45" s="11"/>
      <c r="XA45" s="11"/>
      <c r="XB45" s="11"/>
      <c r="XC45" s="11"/>
      <c r="XD45" s="11"/>
      <c r="XE45" s="11"/>
      <c r="XF45" s="11"/>
      <c r="XG45" s="11"/>
      <c r="XH45" s="11"/>
      <c r="XI45" s="11"/>
      <c r="XJ45" s="11"/>
      <c r="XK45" s="11"/>
      <c r="XL45" s="11"/>
      <c r="XM45" s="11"/>
      <c r="XN45" s="11"/>
      <c r="XO45" s="11"/>
      <c r="XP45" s="11"/>
      <c r="XQ45" s="11"/>
      <c r="XR45" s="11"/>
      <c r="XS45" s="11"/>
      <c r="XT45" s="11"/>
      <c r="XU45" s="11"/>
      <c r="XV45" s="11"/>
      <c r="XW45" s="11"/>
      <c r="XX45" s="11"/>
      <c r="XY45" s="11"/>
      <c r="XZ45" s="11"/>
      <c r="YA45" s="11"/>
      <c r="YB45" s="11"/>
      <c r="YC45" s="11"/>
      <c r="YD45" s="11"/>
      <c r="YE45" s="11"/>
      <c r="YF45" s="11"/>
      <c r="YG45" s="11"/>
      <c r="YH45" s="11"/>
      <c r="YI45" s="11"/>
      <c r="YJ45" s="11"/>
      <c r="YK45" s="11"/>
      <c r="YL45" s="11"/>
      <c r="YM45" s="11"/>
      <c r="YN45" s="11"/>
      <c r="YO45" s="11"/>
      <c r="YP45" s="11"/>
      <c r="YQ45" s="11"/>
      <c r="YR45" s="11"/>
      <c r="YS45" s="11"/>
      <c r="YT45" s="11"/>
      <c r="YU45" s="11"/>
      <c r="YV45" s="11"/>
      <c r="YW45" s="11"/>
      <c r="YX45" s="11"/>
      <c r="YY45" s="11"/>
      <c r="YZ45" s="11"/>
      <c r="ZA45" s="11"/>
      <c r="ZB45" s="11"/>
      <c r="ZC45" s="11"/>
      <c r="ZD45" s="11"/>
      <c r="ZE45" s="11"/>
      <c r="ZF45" s="11"/>
      <c r="ZG45" s="11"/>
      <c r="ZH45" s="11"/>
      <c r="ZI45" s="11"/>
      <c r="ZJ45" s="11"/>
      <c r="ZK45" s="11"/>
      <c r="ZL45" s="11"/>
      <c r="ZM45" s="11"/>
      <c r="ZN45" s="11"/>
      <c r="ZO45" s="11"/>
      <c r="ZP45" s="11"/>
      <c r="ZQ45" s="11"/>
      <c r="ZR45" s="11"/>
      <c r="ZS45" s="11"/>
      <c r="ZT45" s="11"/>
      <c r="ZU45" s="11"/>
      <c r="ZV45" s="11"/>
      <c r="ZW45" s="11"/>
      <c r="ZX45" s="11"/>
      <c r="ZY45" s="11"/>
      <c r="ZZ45" s="11"/>
      <c r="AAA45" s="11"/>
      <c r="AAB45" s="11"/>
      <c r="AAC45" s="11"/>
      <c r="AAD45" s="11"/>
      <c r="AAE45" s="11"/>
      <c r="AAF45" s="11"/>
      <c r="AAG45" s="11"/>
      <c r="AAH45" s="11"/>
      <c r="AAI45" s="11"/>
      <c r="AAJ45" s="11"/>
      <c r="AAK45" s="11"/>
      <c r="AAL45" s="11"/>
      <c r="AAM45" s="11"/>
      <c r="AAN45" s="11"/>
      <c r="AAO45" s="11"/>
      <c r="AAP45" s="11"/>
      <c r="AAQ45" s="11"/>
      <c r="AAR45" s="11"/>
      <c r="AAS45" s="11"/>
      <c r="AAT45" s="11"/>
      <c r="AAU45" s="11"/>
      <c r="AAV45" s="11"/>
      <c r="AAW45" s="11"/>
      <c r="AAX45" s="11"/>
      <c r="AAY45" s="11"/>
      <c r="AAZ45" s="11"/>
      <c r="ABA45" s="11"/>
      <c r="ABB45" s="11"/>
      <c r="ABC45" s="11"/>
      <c r="ABD45" s="11"/>
      <c r="ABE45" s="11"/>
      <c r="ABF45" s="11"/>
      <c r="ABG45" s="11"/>
      <c r="ABH45" s="11"/>
      <c r="ABI45" s="11"/>
      <c r="ABJ45" s="11"/>
      <c r="ABK45" s="11"/>
      <c r="ABL45" s="11"/>
      <c r="ABM45" s="11"/>
      <c r="ABN45" s="11"/>
      <c r="ABO45" s="11"/>
      <c r="ABP45" s="11"/>
      <c r="ABQ45" s="11"/>
      <c r="ABR45" s="11"/>
      <c r="ABS45" s="11"/>
      <c r="ABT45" s="11"/>
      <c r="ABU45" s="11"/>
      <c r="ABV45" s="11"/>
      <c r="ABW45" s="11"/>
      <c r="ABX45" s="11"/>
      <c r="ABY45" s="11"/>
      <c r="ABZ45" s="11"/>
      <c r="ACA45" s="11"/>
      <c r="ACB45" s="11"/>
      <c r="ACC45" s="11"/>
      <c r="ACD45" s="11"/>
      <c r="ACE45" s="11"/>
      <c r="ACF45" s="11"/>
      <c r="ACG45" s="11"/>
      <c r="ACH45" s="11"/>
      <c r="ACI45" s="11"/>
      <c r="ACJ45" s="11"/>
      <c r="ACK45" s="11"/>
      <c r="ACL45" s="11"/>
      <c r="ACM45" s="11"/>
      <c r="ACN45" s="11"/>
      <c r="ACO45" s="11"/>
      <c r="ACP45" s="11"/>
      <c r="ACQ45" s="11"/>
      <c r="ACR45" s="11"/>
      <c r="ACS45" s="11"/>
      <c r="ACT45" s="11"/>
      <c r="ACU45" s="11"/>
      <c r="ACV45" s="11"/>
      <c r="ACW45" s="11"/>
      <c r="ACX45" s="11"/>
      <c r="ACY45" s="11"/>
      <c r="ACZ45" s="11"/>
      <c r="ADA45" s="11"/>
      <c r="ADB45" s="11"/>
      <c r="ADC45" s="11"/>
      <c r="ADD45" s="11"/>
      <c r="ADE45" s="11"/>
      <c r="ADF45" s="11"/>
      <c r="ADG45" s="11"/>
      <c r="ADH45" s="11"/>
      <c r="ADI45" s="11"/>
      <c r="ADJ45" s="11"/>
      <c r="ADK45" s="11"/>
      <c r="ADL45" s="11"/>
      <c r="ADM45" s="11"/>
      <c r="ADN45" s="11"/>
      <c r="ADO45" s="11"/>
      <c r="ADP45" s="11"/>
      <c r="ADQ45" s="11"/>
      <c r="ADR45" s="11"/>
      <c r="ADS45" s="11"/>
      <c r="ADT45" s="11"/>
      <c r="ADU45" s="11"/>
      <c r="ADV45" s="11"/>
      <c r="ADW45" s="11"/>
      <c r="ADX45" s="11"/>
      <c r="ADY45" s="11"/>
      <c r="ADZ45" s="11"/>
      <c r="AEA45" s="11"/>
      <c r="AEB45" s="11"/>
      <c r="AEC45" s="11"/>
      <c r="AED45" s="11"/>
      <c r="AEE45" s="11"/>
      <c r="AEF45" s="11"/>
      <c r="AEG45" s="11"/>
      <c r="AEH45" s="11"/>
      <c r="AEI45" s="11"/>
      <c r="AEJ45" s="11"/>
      <c r="AEK45" s="11"/>
      <c r="AEL45" s="11"/>
      <c r="AEM45" s="11"/>
      <c r="AEN45" s="11"/>
      <c r="AEO45" s="11"/>
      <c r="AEP45" s="11"/>
      <c r="AEQ45" s="11"/>
      <c r="AER45" s="11"/>
      <c r="AES45" s="11"/>
      <c r="AET45" s="11"/>
      <c r="AEU45" s="11"/>
      <c r="AEV45" s="11"/>
      <c r="AEW45" s="11"/>
      <c r="AEX45" s="11"/>
      <c r="AEY45" s="11"/>
      <c r="AEZ45" s="11"/>
      <c r="AFA45" s="11"/>
      <c r="AFB45" s="11"/>
      <c r="AFC45" s="11"/>
      <c r="AFD45" s="11"/>
      <c r="AFE45" s="11"/>
      <c r="AFF45" s="11"/>
      <c r="AFG45" s="11"/>
      <c r="AFH45" s="11"/>
      <c r="AFI45" s="11"/>
      <c r="AFJ45" s="11"/>
      <c r="AFK45" s="11"/>
      <c r="AFL45" s="11"/>
      <c r="AFM45" s="11"/>
      <c r="AFN45" s="11"/>
      <c r="AFO45" s="11"/>
      <c r="AFP45" s="11"/>
      <c r="AFQ45" s="11"/>
      <c r="AFR45" s="11"/>
      <c r="AFS45" s="11"/>
      <c r="AFT45" s="11"/>
      <c r="AFU45" s="11"/>
      <c r="AFV45" s="11"/>
      <c r="AFW45" s="11"/>
      <c r="AFX45" s="11"/>
      <c r="AFY45" s="11"/>
      <c r="AFZ45" s="11"/>
      <c r="AGA45" s="11"/>
      <c r="AGB45" s="11"/>
      <c r="AGC45" s="11"/>
      <c r="AGD45" s="11"/>
      <c r="AGE45" s="11"/>
      <c r="AGF45" s="11"/>
      <c r="AGG45" s="11"/>
      <c r="AGH45" s="11"/>
      <c r="AGI45" s="11"/>
      <c r="AGJ45" s="11"/>
      <c r="AGK45" s="11"/>
      <c r="AGL45" s="11"/>
      <c r="AGM45" s="11"/>
      <c r="AGN45" s="11"/>
      <c r="AGO45" s="11"/>
      <c r="AGP45" s="11"/>
      <c r="AGQ45" s="11"/>
      <c r="AGR45" s="11"/>
      <c r="AGS45" s="11"/>
      <c r="AGT45" s="11"/>
      <c r="AGU45" s="11"/>
      <c r="AGV45" s="11"/>
      <c r="AGW45" s="11"/>
      <c r="AGX45" s="11"/>
      <c r="AGY45" s="11"/>
      <c r="AGZ45" s="11"/>
      <c r="AHA45" s="11"/>
      <c r="AHB45" s="11"/>
      <c r="AHC45" s="11"/>
      <c r="AHD45" s="11"/>
      <c r="AHE45" s="11"/>
      <c r="AHF45" s="11"/>
      <c r="AHG45" s="11"/>
      <c r="AHH45" s="11"/>
      <c r="AHI45" s="11"/>
      <c r="AHJ45" s="11"/>
      <c r="AHK45" s="11"/>
      <c r="AHL45" s="11"/>
      <c r="AHM45" s="11"/>
      <c r="AHN45" s="11"/>
      <c r="AHO45" s="11"/>
      <c r="AHP45" s="11"/>
      <c r="AHQ45" s="11"/>
      <c r="AHR45" s="11"/>
      <c r="AHS45" s="11"/>
      <c r="AHT45" s="11"/>
      <c r="AHU45" s="11"/>
      <c r="AHV45" s="11"/>
      <c r="AHW45" s="11"/>
      <c r="AHX45" s="11"/>
      <c r="AHY45" s="11"/>
      <c r="AHZ45" s="11"/>
      <c r="AIA45" s="11"/>
      <c r="AIB45" s="11"/>
      <c r="AIC45" s="11"/>
      <c r="AID45" s="11"/>
      <c r="AIE45" s="11"/>
      <c r="AIF45" s="11"/>
      <c r="AIG45" s="11"/>
      <c r="AIH45" s="11"/>
      <c r="AII45" s="11"/>
      <c r="AIJ45" s="11"/>
      <c r="AIK45" s="11"/>
      <c r="AIL45" s="11"/>
      <c r="AIM45" s="11"/>
      <c r="AIN45" s="11"/>
      <c r="AIO45" s="11"/>
      <c r="AIP45" s="11"/>
      <c r="AIQ45" s="11"/>
      <c r="AIR45" s="11"/>
      <c r="AIS45" s="11"/>
      <c r="AIT45" s="11"/>
      <c r="AIU45" s="11"/>
      <c r="AIV45" s="11"/>
      <c r="AIW45" s="11"/>
      <c r="AIX45" s="11"/>
      <c r="AIY45" s="11"/>
      <c r="AIZ45" s="11"/>
      <c r="AJA45" s="11"/>
      <c r="AJB45" s="11"/>
      <c r="AJC45" s="11"/>
      <c r="AJD45" s="11"/>
      <c r="AJE45" s="11"/>
      <c r="AJF45" s="11"/>
      <c r="AJG45" s="11"/>
      <c r="AJH45" s="11"/>
      <c r="AJI45" s="11"/>
      <c r="AJJ45" s="11"/>
      <c r="AJK45" s="11"/>
      <c r="AJL45" s="11"/>
      <c r="AJM45" s="11"/>
      <c r="AJN45" s="11"/>
      <c r="AJO45" s="11"/>
      <c r="AJP45" s="11"/>
      <c r="AJQ45" s="11"/>
      <c r="AJR45" s="11"/>
      <c r="AJS45" s="11"/>
      <c r="AJT45" s="11"/>
      <c r="AJU45" s="11"/>
      <c r="AJV45" s="11"/>
      <c r="AJW45" s="11"/>
      <c r="AJX45" s="11"/>
      <c r="AJY45" s="11"/>
      <c r="AJZ45" s="11"/>
      <c r="AKA45" s="11"/>
      <c r="AKB45" s="11"/>
      <c r="AKC45" s="11"/>
      <c r="AKD45" s="11"/>
      <c r="AKE45" s="11"/>
      <c r="AKF45" s="11"/>
      <c r="AKG45" s="11"/>
      <c r="AKH45" s="11"/>
      <c r="AKI45" s="11"/>
      <c r="AKJ45" s="11"/>
      <c r="AKK45" s="11"/>
      <c r="AKL45" s="11"/>
      <c r="AKM45" s="11"/>
      <c r="AKN45" s="11"/>
      <c r="AKO45" s="11"/>
      <c r="AKP45" s="11"/>
      <c r="AKQ45" s="11"/>
      <c r="AKR45" s="11"/>
      <c r="AKS45" s="11"/>
      <c r="AKT45" s="11"/>
      <c r="AKU45" s="11"/>
      <c r="AKV45" s="11"/>
      <c r="AKW45" s="11"/>
      <c r="AKX45" s="11"/>
      <c r="AKY45" s="11"/>
      <c r="AKZ45" s="11"/>
      <c r="ALA45" s="11"/>
      <c r="ALB45" s="11"/>
      <c r="ALC45" s="11"/>
      <c r="ALD45" s="11"/>
      <c r="ALE45" s="11"/>
      <c r="ALF45" s="11"/>
      <c r="ALG45" s="11"/>
      <c r="ALH45" s="11"/>
      <c r="ALI45" s="11"/>
      <c r="ALJ45" s="11"/>
      <c r="ALK45" s="11"/>
      <c r="ALL45" s="11"/>
      <c r="ALM45" s="11"/>
      <c r="ALN45" s="11"/>
      <c r="ALO45" s="27"/>
    </row>
    <row r="46" spans="1:1003" ht="30" customHeight="1">
      <c r="A46" s="16" t="s">
        <v>65</v>
      </c>
      <c r="B46" s="22" t="s">
        <v>66</v>
      </c>
      <c r="C46" s="45" t="s">
        <v>36</v>
      </c>
      <c r="D46" s="45"/>
      <c r="E46" s="17"/>
      <c r="F46" s="19"/>
      <c r="G46" s="20">
        <v>262622.8</v>
      </c>
      <c r="H46" s="15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  <c r="AER46" s="21"/>
      <c r="AES46" s="21"/>
      <c r="AET46" s="21"/>
      <c r="AEU46" s="21"/>
      <c r="AEV46" s="21"/>
      <c r="AEW46" s="21"/>
      <c r="AEX46" s="21"/>
      <c r="AEY46" s="21"/>
      <c r="AEZ46" s="21"/>
      <c r="AFA46" s="21"/>
      <c r="AFB46" s="21"/>
      <c r="AFC46" s="21"/>
      <c r="AFD46" s="21"/>
      <c r="AFE46" s="21"/>
      <c r="AFF46" s="21"/>
      <c r="AFG46" s="21"/>
      <c r="AFH46" s="21"/>
      <c r="AFI46" s="21"/>
      <c r="AFJ46" s="21"/>
      <c r="AFK46" s="21"/>
      <c r="AFL46" s="21"/>
      <c r="AFM46" s="21"/>
      <c r="AFN46" s="21"/>
      <c r="AFO46" s="21"/>
      <c r="AFP46" s="21"/>
      <c r="AFQ46" s="21"/>
      <c r="AFR46" s="21"/>
      <c r="AFS46" s="21"/>
      <c r="AFT46" s="21"/>
      <c r="AFU46" s="21"/>
      <c r="AFV46" s="21"/>
      <c r="AFW46" s="21"/>
      <c r="AFX46" s="21"/>
      <c r="AFY46" s="21"/>
      <c r="AFZ46" s="21"/>
      <c r="AGA46" s="21"/>
      <c r="AGB46" s="21"/>
      <c r="AGC46" s="21"/>
      <c r="AGD46" s="21"/>
      <c r="AGE46" s="21"/>
      <c r="AGF46" s="21"/>
      <c r="AGG46" s="21"/>
      <c r="AGH46" s="21"/>
      <c r="AGI46" s="21"/>
      <c r="AGJ46" s="21"/>
      <c r="AGK46" s="21"/>
      <c r="AGL46" s="21"/>
      <c r="AGM46" s="21"/>
      <c r="AGN46" s="21"/>
      <c r="AGO46" s="21"/>
      <c r="AGP46" s="21"/>
      <c r="AGQ46" s="21"/>
      <c r="AGR46" s="21"/>
      <c r="AGS46" s="21"/>
      <c r="AGT46" s="21"/>
      <c r="AGU46" s="21"/>
      <c r="AGV46" s="21"/>
      <c r="AGW46" s="21"/>
      <c r="AGX46" s="21"/>
      <c r="AGY46" s="21"/>
      <c r="AGZ46" s="21"/>
      <c r="AHA46" s="21"/>
      <c r="AHB46" s="21"/>
      <c r="AHC46" s="21"/>
      <c r="AHD46" s="21"/>
      <c r="AHE46" s="21"/>
      <c r="AHF46" s="21"/>
      <c r="AHG46" s="21"/>
      <c r="AHH46" s="21"/>
      <c r="AHI46" s="21"/>
      <c r="AHJ46" s="21"/>
      <c r="AHK46" s="21"/>
      <c r="AHL46" s="21"/>
      <c r="AHM46" s="21"/>
      <c r="AHN46" s="21"/>
      <c r="AHO46" s="21"/>
      <c r="AHP46" s="21"/>
      <c r="AHQ46" s="21"/>
      <c r="AHR46" s="21"/>
      <c r="AHS46" s="21"/>
      <c r="AHT46" s="21"/>
      <c r="AHU46" s="21"/>
      <c r="AHV46" s="21"/>
      <c r="AHW46" s="21"/>
      <c r="AHX46" s="21"/>
      <c r="AHY46" s="21"/>
      <c r="AHZ46" s="21"/>
      <c r="AIA46" s="21"/>
      <c r="AIB46" s="21"/>
      <c r="AIC46" s="21"/>
      <c r="AID46" s="21"/>
      <c r="AIE46" s="21"/>
      <c r="AIF46" s="21"/>
      <c r="AIG46" s="21"/>
      <c r="AIH46" s="21"/>
      <c r="AII46" s="21"/>
      <c r="AIJ46" s="21"/>
      <c r="AIK46" s="21"/>
      <c r="AIL46" s="21"/>
      <c r="AIM46" s="21"/>
      <c r="AIN46" s="21"/>
      <c r="AIO46" s="21"/>
      <c r="AIP46" s="21"/>
      <c r="AIQ46" s="21"/>
      <c r="AIR46" s="21"/>
      <c r="AIS46" s="21"/>
      <c r="AIT46" s="21"/>
      <c r="AIU46" s="21"/>
      <c r="AIV46" s="21"/>
      <c r="AIW46" s="21"/>
      <c r="AIX46" s="21"/>
      <c r="AIY46" s="21"/>
      <c r="AIZ46" s="21"/>
      <c r="AJA46" s="21"/>
      <c r="AJB46" s="21"/>
      <c r="AJC46" s="21"/>
      <c r="AJD46" s="21"/>
      <c r="AJE46" s="21"/>
      <c r="AJF46" s="21"/>
      <c r="AJG46" s="21"/>
      <c r="AJH46" s="21"/>
      <c r="AJI46" s="21"/>
      <c r="AJJ46" s="21"/>
      <c r="AJK46" s="21"/>
      <c r="AJL46" s="21"/>
      <c r="AJM46" s="21"/>
      <c r="AJN46" s="21"/>
      <c r="AJO46" s="21"/>
      <c r="AJP46" s="21"/>
      <c r="AJQ46" s="21"/>
      <c r="AJR46" s="21"/>
      <c r="AJS46" s="21"/>
      <c r="AJT46" s="21"/>
      <c r="AJU46" s="21"/>
      <c r="AJV46" s="21"/>
      <c r="AJW46" s="21"/>
      <c r="AJX46" s="21"/>
      <c r="AJY46" s="21"/>
      <c r="AJZ46" s="21"/>
      <c r="AKA46" s="21"/>
      <c r="AKB46" s="21"/>
      <c r="AKC46" s="21"/>
      <c r="AKD46" s="21"/>
      <c r="AKE46" s="21"/>
      <c r="AKF46" s="21"/>
      <c r="AKG46" s="21"/>
      <c r="AKH46" s="21"/>
      <c r="AKI46" s="21"/>
      <c r="AKJ46" s="21"/>
      <c r="AKK46" s="21"/>
      <c r="AKL46" s="21"/>
      <c r="AKM46" s="21"/>
      <c r="AKN46" s="21"/>
      <c r="AKO46" s="21"/>
      <c r="AKP46" s="21"/>
      <c r="AKQ46" s="21"/>
      <c r="AKR46" s="21"/>
      <c r="AKS46" s="21"/>
      <c r="AKT46" s="21"/>
      <c r="AKU46" s="21"/>
      <c r="AKV46" s="21"/>
      <c r="AKW46" s="21"/>
      <c r="AKX46" s="21"/>
      <c r="AKY46" s="21"/>
      <c r="AKZ46" s="21"/>
      <c r="ALA46" s="21"/>
      <c r="ALB46" s="21"/>
      <c r="ALC46" s="21"/>
      <c r="ALD46" s="21"/>
      <c r="ALE46" s="21"/>
      <c r="ALF46" s="21"/>
      <c r="ALG46" s="21"/>
      <c r="ALH46" s="21"/>
      <c r="ALI46" s="21"/>
      <c r="ALJ46" s="21"/>
      <c r="ALK46" s="21"/>
      <c r="ALL46" s="21"/>
      <c r="ALM46" s="21"/>
      <c r="ALN46" s="21"/>
      <c r="ALO46" s="27"/>
    </row>
    <row r="47" spans="1:1003" ht="30" customHeight="1">
      <c r="A47" s="16" t="s">
        <v>67</v>
      </c>
      <c r="B47" s="39" t="s">
        <v>131</v>
      </c>
      <c r="C47" s="45" t="s">
        <v>132</v>
      </c>
      <c r="D47" s="45"/>
      <c r="E47" s="17"/>
      <c r="F47" s="19"/>
      <c r="G47" s="20">
        <v>19849.2</v>
      </c>
      <c r="H47" s="15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  <c r="SB47" s="21"/>
      <c r="SC47" s="21"/>
      <c r="SD47" s="21"/>
      <c r="SE47" s="21"/>
      <c r="SF47" s="21"/>
      <c r="SG47" s="21"/>
      <c r="SH47" s="21"/>
      <c r="SI47" s="21"/>
      <c r="SJ47" s="21"/>
      <c r="SK47" s="21"/>
      <c r="SL47" s="21"/>
      <c r="SM47" s="21"/>
      <c r="SN47" s="21"/>
      <c r="SO47" s="21"/>
      <c r="SP47" s="21"/>
      <c r="SQ47" s="21"/>
      <c r="SR47" s="21"/>
      <c r="SS47" s="21"/>
      <c r="ST47" s="21"/>
      <c r="SU47" s="21"/>
      <c r="SV47" s="21"/>
      <c r="SW47" s="21"/>
      <c r="SX47" s="21"/>
      <c r="SY47" s="21"/>
      <c r="SZ47" s="21"/>
      <c r="TA47" s="21"/>
      <c r="TB47" s="21"/>
      <c r="TC47" s="21"/>
      <c r="TD47" s="21"/>
      <c r="TE47" s="21"/>
      <c r="TF47" s="21"/>
      <c r="TG47" s="21"/>
      <c r="TH47" s="21"/>
      <c r="TI47" s="21"/>
      <c r="TJ47" s="21"/>
      <c r="TK47" s="21"/>
      <c r="TL47" s="21"/>
      <c r="TM47" s="21"/>
      <c r="TN47" s="21"/>
      <c r="TO47" s="21"/>
      <c r="TP47" s="21"/>
      <c r="TQ47" s="21"/>
      <c r="TR47" s="21"/>
      <c r="TS47" s="21"/>
      <c r="TT47" s="21"/>
      <c r="TU47" s="21"/>
      <c r="TV47" s="21"/>
      <c r="TW47" s="21"/>
      <c r="TX47" s="21"/>
      <c r="TY47" s="21"/>
      <c r="TZ47" s="21"/>
      <c r="UA47" s="21"/>
      <c r="UB47" s="21"/>
      <c r="UC47" s="21"/>
      <c r="UD47" s="21"/>
      <c r="UE47" s="21"/>
      <c r="UF47" s="21"/>
      <c r="UG47" s="21"/>
      <c r="UH47" s="21"/>
      <c r="UI47" s="21"/>
      <c r="UJ47" s="21"/>
      <c r="UK47" s="21"/>
      <c r="UL47" s="21"/>
      <c r="UM47" s="21"/>
      <c r="UN47" s="21"/>
      <c r="UO47" s="21"/>
      <c r="UP47" s="21"/>
      <c r="UQ47" s="21"/>
      <c r="UR47" s="21"/>
      <c r="US47" s="21"/>
      <c r="UT47" s="21"/>
      <c r="UU47" s="21"/>
      <c r="UV47" s="21"/>
      <c r="UW47" s="21"/>
      <c r="UX47" s="21"/>
      <c r="UY47" s="21"/>
      <c r="UZ47" s="21"/>
      <c r="VA47" s="21"/>
      <c r="VB47" s="21"/>
      <c r="VC47" s="21"/>
      <c r="VD47" s="21"/>
      <c r="VE47" s="21"/>
      <c r="VF47" s="21"/>
      <c r="VG47" s="21"/>
      <c r="VH47" s="21"/>
      <c r="VI47" s="21"/>
      <c r="VJ47" s="21"/>
      <c r="VK47" s="21"/>
      <c r="VL47" s="21"/>
      <c r="VM47" s="21"/>
      <c r="VN47" s="21"/>
      <c r="VO47" s="21"/>
      <c r="VP47" s="21"/>
      <c r="VQ47" s="21"/>
      <c r="VR47" s="21"/>
      <c r="VS47" s="21"/>
      <c r="VT47" s="21"/>
      <c r="VU47" s="21"/>
      <c r="VV47" s="21"/>
      <c r="VW47" s="21"/>
      <c r="VX47" s="21"/>
      <c r="VY47" s="21"/>
      <c r="VZ47" s="21"/>
      <c r="WA47" s="21"/>
      <c r="WB47" s="21"/>
      <c r="WC47" s="21"/>
      <c r="WD47" s="21"/>
      <c r="WE47" s="21"/>
      <c r="WF47" s="21"/>
      <c r="WG47" s="21"/>
      <c r="WH47" s="21"/>
      <c r="WI47" s="21"/>
      <c r="WJ47" s="21"/>
      <c r="WK47" s="21"/>
      <c r="WL47" s="21"/>
      <c r="WM47" s="21"/>
      <c r="WN47" s="21"/>
      <c r="WO47" s="21"/>
      <c r="WP47" s="21"/>
      <c r="WQ47" s="21"/>
      <c r="WR47" s="21"/>
      <c r="WS47" s="21"/>
      <c r="WT47" s="21"/>
      <c r="WU47" s="21"/>
      <c r="WV47" s="21"/>
      <c r="WW47" s="21"/>
      <c r="WX47" s="21"/>
      <c r="WY47" s="21"/>
      <c r="WZ47" s="21"/>
      <c r="XA47" s="21"/>
      <c r="XB47" s="21"/>
      <c r="XC47" s="21"/>
      <c r="XD47" s="21"/>
      <c r="XE47" s="21"/>
      <c r="XF47" s="21"/>
      <c r="XG47" s="21"/>
      <c r="XH47" s="21"/>
      <c r="XI47" s="21"/>
      <c r="XJ47" s="21"/>
      <c r="XK47" s="21"/>
      <c r="XL47" s="21"/>
      <c r="XM47" s="21"/>
      <c r="XN47" s="21"/>
      <c r="XO47" s="21"/>
      <c r="XP47" s="21"/>
      <c r="XQ47" s="21"/>
      <c r="XR47" s="21"/>
      <c r="XS47" s="21"/>
      <c r="XT47" s="21"/>
      <c r="XU47" s="21"/>
      <c r="XV47" s="21"/>
      <c r="XW47" s="21"/>
      <c r="XX47" s="21"/>
      <c r="XY47" s="21"/>
      <c r="XZ47" s="21"/>
      <c r="YA47" s="21"/>
      <c r="YB47" s="21"/>
      <c r="YC47" s="21"/>
      <c r="YD47" s="21"/>
      <c r="YE47" s="21"/>
      <c r="YF47" s="21"/>
      <c r="YG47" s="21"/>
      <c r="YH47" s="21"/>
      <c r="YI47" s="21"/>
      <c r="YJ47" s="21"/>
      <c r="YK47" s="21"/>
      <c r="YL47" s="21"/>
      <c r="YM47" s="21"/>
      <c r="YN47" s="21"/>
      <c r="YO47" s="21"/>
      <c r="YP47" s="21"/>
      <c r="YQ47" s="21"/>
      <c r="YR47" s="21"/>
      <c r="YS47" s="21"/>
      <c r="YT47" s="21"/>
      <c r="YU47" s="21"/>
      <c r="YV47" s="21"/>
      <c r="YW47" s="21"/>
      <c r="YX47" s="21"/>
      <c r="YY47" s="21"/>
      <c r="YZ47" s="21"/>
      <c r="ZA47" s="21"/>
      <c r="ZB47" s="21"/>
      <c r="ZC47" s="21"/>
      <c r="ZD47" s="21"/>
      <c r="ZE47" s="21"/>
      <c r="ZF47" s="21"/>
      <c r="ZG47" s="21"/>
      <c r="ZH47" s="21"/>
      <c r="ZI47" s="21"/>
      <c r="ZJ47" s="21"/>
      <c r="ZK47" s="21"/>
      <c r="ZL47" s="21"/>
      <c r="ZM47" s="21"/>
      <c r="ZN47" s="21"/>
      <c r="ZO47" s="21"/>
      <c r="ZP47" s="21"/>
      <c r="ZQ47" s="21"/>
      <c r="ZR47" s="21"/>
      <c r="ZS47" s="21"/>
      <c r="ZT47" s="21"/>
      <c r="ZU47" s="21"/>
      <c r="ZV47" s="21"/>
      <c r="ZW47" s="21"/>
      <c r="ZX47" s="21"/>
      <c r="ZY47" s="21"/>
      <c r="ZZ47" s="21"/>
      <c r="AAA47" s="21"/>
      <c r="AAB47" s="21"/>
      <c r="AAC47" s="21"/>
      <c r="AAD47" s="21"/>
      <c r="AAE47" s="21"/>
      <c r="AAF47" s="21"/>
      <c r="AAG47" s="21"/>
      <c r="AAH47" s="21"/>
      <c r="AAI47" s="21"/>
      <c r="AAJ47" s="21"/>
      <c r="AAK47" s="21"/>
      <c r="AAL47" s="21"/>
      <c r="AAM47" s="21"/>
      <c r="AAN47" s="21"/>
      <c r="AAO47" s="21"/>
      <c r="AAP47" s="21"/>
      <c r="AAQ47" s="21"/>
      <c r="AAR47" s="21"/>
      <c r="AAS47" s="21"/>
      <c r="AAT47" s="21"/>
      <c r="AAU47" s="21"/>
      <c r="AAV47" s="21"/>
      <c r="AAW47" s="21"/>
      <c r="AAX47" s="21"/>
      <c r="AAY47" s="21"/>
      <c r="AAZ47" s="21"/>
      <c r="ABA47" s="21"/>
      <c r="ABB47" s="21"/>
      <c r="ABC47" s="21"/>
      <c r="ABD47" s="21"/>
      <c r="ABE47" s="21"/>
      <c r="ABF47" s="21"/>
      <c r="ABG47" s="21"/>
      <c r="ABH47" s="21"/>
      <c r="ABI47" s="21"/>
      <c r="ABJ47" s="21"/>
      <c r="ABK47" s="21"/>
      <c r="ABL47" s="21"/>
      <c r="ABM47" s="21"/>
      <c r="ABN47" s="21"/>
      <c r="ABO47" s="21"/>
      <c r="ABP47" s="21"/>
      <c r="ABQ47" s="21"/>
      <c r="ABR47" s="21"/>
      <c r="ABS47" s="21"/>
      <c r="ABT47" s="21"/>
      <c r="ABU47" s="21"/>
      <c r="ABV47" s="21"/>
      <c r="ABW47" s="21"/>
      <c r="ABX47" s="21"/>
      <c r="ABY47" s="21"/>
      <c r="ABZ47" s="21"/>
      <c r="ACA47" s="21"/>
      <c r="ACB47" s="21"/>
      <c r="ACC47" s="21"/>
      <c r="ACD47" s="21"/>
      <c r="ACE47" s="21"/>
      <c r="ACF47" s="21"/>
      <c r="ACG47" s="21"/>
      <c r="ACH47" s="21"/>
      <c r="ACI47" s="21"/>
      <c r="ACJ47" s="21"/>
      <c r="ACK47" s="21"/>
      <c r="ACL47" s="21"/>
      <c r="ACM47" s="21"/>
      <c r="ACN47" s="21"/>
      <c r="ACO47" s="21"/>
      <c r="ACP47" s="21"/>
      <c r="ACQ47" s="21"/>
      <c r="ACR47" s="21"/>
      <c r="ACS47" s="21"/>
      <c r="ACT47" s="21"/>
      <c r="ACU47" s="21"/>
      <c r="ACV47" s="21"/>
      <c r="ACW47" s="21"/>
      <c r="ACX47" s="21"/>
      <c r="ACY47" s="21"/>
      <c r="ACZ47" s="21"/>
      <c r="ADA47" s="21"/>
      <c r="ADB47" s="21"/>
      <c r="ADC47" s="21"/>
      <c r="ADD47" s="21"/>
      <c r="ADE47" s="21"/>
      <c r="ADF47" s="21"/>
      <c r="ADG47" s="21"/>
      <c r="ADH47" s="21"/>
      <c r="ADI47" s="21"/>
      <c r="ADJ47" s="21"/>
      <c r="ADK47" s="21"/>
      <c r="ADL47" s="21"/>
      <c r="ADM47" s="21"/>
      <c r="ADN47" s="21"/>
      <c r="ADO47" s="21"/>
      <c r="ADP47" s="21"/>
      <c r="ADQ47" s="21"/>
      <c r="ADR47" s="21"/>
      <c r="ADS47" s="21"/>
      <c r="ADT47" s="21"/>
      <c r="ADU47" s="21"/>
      <c r="ADV47" s="21"/>
      <c r="ADW47" s="21"/>
      <c r="ADX47" s="21"/>
      <c r="ADY47" s="21"/>
      <c r="ADZ47" s="21"/>
      <c r="AEA47" s="21"/>
      <c r="AEB47" s="21"/>
      <c r="AEC47" s="21"/>
      <c r="AED47" s="21"/>
      <c r="AEE47" s="21"/>
      <c r="AEF47" s="21"/>
      <c r="AEG47" s="21"/>
      <c r="AEH47" s="21"/>
      <c r="AEI47" s="21"/>
      <c r="AEJ47" s="21"/>
      <c r="AEK47" s="21"/>
      <c r="AEL47" s="21"/>
      <c r="AEM47" s="21"/>
      <c r="AEN47" s="21"/>
      <c r="AEO47" s="21"/>
      <c r="AEP47" s="21"/>
      <c r="AEQ47" s="21"/>
      <c r="AER47" s="21"/>
      <c r="AES47" s="21"/>
      <c r="AET47" s="21"/>
      <c r="AEU47" s="21"/>
      <c r="AEV47" s="21"/>
      <c r="AEW47" s="21"/>
      <c r="AEX47" s="21"/>
      <c r="AEY47" s="21"/>
      <c r="AEZ47" s="21"/>
      <c r="AFA47" s="21"/>
      <c r="AFB47" s="21"/>
      <c r="AFC47" s="21"/>
      <c r="AFD47" s="21"/>
      <c r="AFE47" s="21"/>
      <c r="AFF47" s="21"/>
      <c r="AFG47" s="21"/>
      <c r="AFH47" s="21"/>
      <c r="AFI47" s="21"/>
      <c r="AFJ47" s="21"/>
      <c r="AFK47" s="21"/>
      <c r="AFL47" s="21"/>
      <c r="AFM47" s="21"/>
      <c r="AFN47" s="21"/>
      <c r="AFO47" s="21"/>
      <c r="AFP47" s="21"/>
      <c r="AFQ47" s="21"/>
      <c r="AFR47" s="21"/>
      <c r="AFS47" s="21"/>
      <c r="AFT47" s="21"/>
      <c r="AFU47" s="21"/>
      <c r="AFV47" s="21"/>
      <c r="AFW47" s="21"/>
      <c r="AFX47" s="21"/>
      <c r="AFY47" s="21"/>
      <c r="AFZ47" s="21"/>
      <c r="AGA47" s="21"/>
      <c r="AGB47" s="21"/>
      <c r="AGC47" s="21"/>
      <c r="AGD47" s="21"/>
      <c r="AGE47" s="21"/>
      <c r="AGF47" s="21"/>
      <c r="AGG47" s="21"/>
      <c r="AGH47" s="21"/>
      <c r="AGI47" s="21"/>
      <c r="AGJ47" s="21"/>
      <c r="AGK47" s="21"/>
      <c r="AGL47" s="21"/>
      <c r="AGM47" s="21"/>
      <c r="AGN47" s="21"/>
      <c r="AGO47" s="21"/>
      <c r="AGP47" s="21"/>
      <c r="AGQ47" s="21"/>
      <c r="AGR47" s="21"/>
      <c r="AGS47" s="21"/>
      <c r="AGT47" s="21"/>
      <c r="AGU47" s="21"/>
      <c r="AGV47" s="21"/>
      <c r="AGW47" s="21"/>
      <c r="AGX47" s="21"/>
      <c r="AGY47" s="21"/>
      <c r="AGZ47" s="21"/>
      <c r="AHA47" s="21"/>
      <c r="AHB47" s="21"/>
      <c r="AHC47" s="21"/>
      <c r="AHD47" s="21"/>
      <c r="AHE47" s="21"/>
      <c r="AHF47" s="21"/>
      <c r="AHG47" s="21"/>
      <c r="AHH47" s="21"/>
      <c r="AHI47" s="21"/>
      <c r="AHJ47" s="21"/>
      <c r="AHK47" s="21"/>
      <c r="AHL47" s="21"/>
      <c r="AHM47" s="21"/>
      <c r="AHN47" s="21"/>
      <c r="AHO47" s="21"/>
      <c r="AHP47" s="21"/>
      <c r="AHQ47" s="21"/>
      <c r="AHR47" s="21"/>
      <c r="AHS47" s="21"/>
      <c r="AHT47" s="21"/>
      <c r="AHU47" s="21"/>
      <c r="AHV47" s="21"/>
      <c r="AHW47" s="21"/>
      <c r="AHX47" s="21"/>
      <c r="AHY47" s="21"/>
      <c r="AHZ47" s="21"/>
      <c r="AIA47" s="21"/>
      <c r="AIB47" s="21"/>
      <c r="AIC47" s="21"/>
      <c r="AID47" s="21"/>
      <c r="AIE47" s="21"/>
      <c r="AIF47" s="21"/>
      <c r="AIG47" s="21"/>
      <c r="AIH47" s="21"/>
      <c r="AII47" s="21"/>
      <c r="AIJ47" s="21"/>
      <c r="AIK47" s="21"/>
      <c r="AIL47" s="21"/>
      <c r="AIM47" s="21"/>
      <c r="AIN47" s="21"/>
      <c r="AIO47" s="21"/>
      <c r="AIP47" s="21"/>
      <c r="AIQ47" s="21"/>
      <c r="AIR47" s="21"/>
      <c r="AIS47" s="21"/>
      <c r="AIT47" s="21"/>
      <c r="AIU47" s="21"/>
      <c r="AIV47" s="21"/>
      <c r="AIW47" s="21"/>
      <c r="AIX47" s="21"/>
      <c r="AIY47" s="21"/>
      <c r="AIZ47" s="21"/>
      <c r="AJA47" s="21"/>
      <c r="AJB47" s="21"/>
      <c r="AJC47" s="21"/>
      <c r="AJD47" s="21"/>
      <c r="AJE47" s="21"/>
      <c r="AJF47" s="21"/>
      <c r="AJG47" s="21"/>
      <c r="AJH47" s="21"/>
      <c r="AJI47" s="21"/>
      <c r="AJJ47" s="21"/>
      <c r="AJK47" s="21"/>
      <c r="AJL47" s="21"/>
      <c r="AJM47" s="21"/>
      <c r="AJN47" s="21"/>
      <c r="AJO47" s="21"/>
      <c r="AJP47" s="21"/>
      <c r="AJQ47" s="21"/>
      <c r="AJR47" s="21"/>
      <c r="AJS47" s="21"/>
      <c r="AJT47" s="21"/>
      <c r="AJU47" s="21"/>
      <c r="AJV47" s="21"/>
      <c r="AJW47" s="21"/>
      <c r="AJX47" s="21"/>
      <c r="AJY47" s="21"/>
      <c r="AJZ47" s="21"/>
      <c r="AKA47" s="21"/>
      <c r="AKB47" s="21"/>
      <c r="AKC47" s="21"/>
      <c r="AKD47" s="21"/>
      <c r="AKE47" s="21"/>
      <c r="AKF47" s="21"/>
      <c r="AKG47" s="21"/>
      <c r="AKH47" s="21"/>
      <c r="AKI47" s="21"/>
      <c r="AKJ47" s="21"/>
      <c r="AKK47" s="21"/>
      <c r="AKL47" s="21"/>
      <c r="AKM47" s="21"/>
      <c r="AKN47" s="21"/>
      <c r="AKO47" s="21"/>
      <c r="AKP47" s="21"/>
      <c r="AKQ47" s="21"/>
      <c r="AKR47" s="21"/>
      <c r="AKS47" s="21"/>
      <c r="AKT47" s="21"/>
      <c r="AKU47" s="21"/>
      <c r="AKV47" s="21"/>
      <c r="AKW47" s="21"/>
      <c r="AKX47" s="21"/>
      <c r="AKY47" s="21"/>
      <c r="AKZ47" s="21"/>
      <c r="ALA47" s="21"/>
      <c r="ALB47" s="21"/>
      <c r="ALC47" s="21"/>
      <c r="ALD47" s="21"/>
      <c r="ALE47" s="21"/>
      <c r="ALF47" s="21"/>
      <c r="ALG47" s="21"/>
      <c r="ALH47" s="21"/>
      <c r="ALI47" s="21"/>
      <c r="ALJ47" s="21"/>
      <c r="ALK47" s="21"/>
      <c r="ALL47" s="21"/>
      <c r="ALM47" s="21"/>
      <c r="ALN47" s="21"/>
      <c r="ALO47" s="27"/>
    </row>
    <row r="48" spans="1:1003" ht="20.100000000000001" customHeight="1">
      <c r="A48" s="16" t="s">
        <v>68</v>
      </c>
      <c r="B48" s="22" t="s">
        <v>69</v>
      </c>
      <c r="C48" s="44" t="s">
        <v>70</v>
      </c>
      <c r="D48" s="44"/>
      <c r="E48" s="25"/>
      <c r="F48" s="19"/>
      <c r="G48" s="23">
        <v>43856.1</v>
      </c>
      <c r="H48" s="15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  <c r="KC48" s="21"/>
      <c r="KD48" s="21"/>
      <c r="KE48" s="21"/>
      <c r="KF48" s="21"/>
      <c r="KG48" s="21"/>
      <c r="KH48" s="21"/>
      <c r="KI48" s="21"/>
      <c r="KJ48" s="21"/>
      <c r="KK48" s="21"/>
      <c r="KL48" s="21"/>
      <c r="KM48" s="21"/>
      <c r="KN48" s="21"/>
      <c r="KO48" s="21"/>
      <c r="KP48" s="21"/>
      <c r="KQ48" s="21"/>
      <c r="KR48" s="21"/>
      <c r="KS48" s="21"/>
      <c r="KT48" s="21"/>
      <c r="KU48" s="21"/>
      <c r="KV48" s="21"/>
      <c r="KW48" s="21"/>
      <c r="KX48" s="21"/>
      <c r="KY48" s="21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1"/>
      <c r="LM48" s="21"/>
      <c r="LN48" s="21"/>
      <c r="LO48" s="21"/>
      <c r="LP48" s="21"/>
      <c r="LQ48" s="21"/>
      <c r="LR48" s="21"/>
      <c r="LS48" s="21"/>
      <c r="LT48" s="21"/>
      <c r="LU48" s="21"/>
      <c r="LV48" s="21"/>
      <c r="LW48" s="21"/>
      <c r="LX48" s="21"/>
      <c r="LY48" s="21"/>
      <c r="LZ48" s="21"/>
      <c r="MA48" s="21"/>
      <c r="MB48" s="21"/>
      <c r="MC48" s="21"/>
      <c r="MD48" s="21"/>
      <c r="ME48" s="21"/>
      <c r="MF48" s="21"/>
      <c r="MG48" s="21"/>
      <c r="MH48" s="21"/>
      <c r="MI48" s="21"/>
      <c r="MJ48" s="21"/>
      <c r="MK48" s="21"/>
      <c r="ML48" s="21"/>
      <c r="MM48" s="21"/>
      <c r="MN48" s="21"/>
      <c r="MO48" s="21"/>
      <c r="MP48" s="21"/>
      <c r="MQ48" s="21"/>
      <c r="MR48" s="21"/>
      <c r="MS48" s="21"/>
      <c r="MT48" s="21"/>
      <c r="MU48" s="21"/>
      <c r="MV48" s="21"/>
      <c r="MW48" s="21"/>
      <c r="MX48" s="21"/>
      <c r="MY48" s="21"/>
      <c r="MZ48" s="21"/>
      <c r="NA48" s="21"/>
      <c r="NB48" s="21"/>
      <c r="NC48" s="21"/>
      <c r="ND48" s="21"/>
      <c r="NE48" s="21"/>
      <c r="NF48" s="21"/>
      <c r="NG48" s="21"/>
      <c r="NH48" s="21"/>
      <c r="NI48" s="21"/>
      <c r="NJ48" s="21"/>
      <c r="NK48" s="21"/>
      <c r="NL48" s="21"/>
      <c r="NM48" s="21"/>
      <c r="NN48" s="21"/>
      <c r="NO48" s="21"/>
      <c r="NP48" s="21"/>
      <c r="NQ48" s="21"/>
      <c r="NR48" s="21"/>
      <c r="NS48" s="21"/>
      <c r="NT48" s="21"/>
      <c r="NU48" s="21"/>
      <c r="NV48" s="21"/>
      <c r="NW48" s="21"/>
      <c r="NX48" s="21"/>
      <c r="NY48" s="21"/>
      <c r="NZ48" s="21"/>
      <c r="OA48" s="21"/>
      <c r="OB48" s="21"/>
      <c r="OC48" s="21"/>
      <c r="OD48" s="21"/>
      <c r="OE48" s="21"/>
      <c r="OF48" s="21"/>
      <c r="OG48" s="21"/>
      <c r="OH48" s="21"/>
      <c r="OI48" s="21"/>
      <c r="OJ48" s="21"/>
      <c r="OK48" s="21"/>
      <c r="OL48" s="21"/>
      <c r="OM48" s="21"/>
      <c r="ON48" s="21"/>
      <c r="OO48" s="21"/>
      <c r="OP48" s="21"/>
      <c r="OQ48" s="21"/>
      <c r="OR48" s="21"/>
      <c r="OS48" s="21"/>
      <c r="OT48" s="21"/>
      <c r="OU48" s="21"/>
      <c r="OV48" s="21"/>
      <c r="OW48" s="21"/>
      <c r="OX48" s="21"/>
      <c r="OY48" s="21"/>
      <c r="OZ48" s="21"/>
      <c r="PA48" s="21"/>
      <c r="PB48" s="21"/>
      <c r="PC48" s="21"/>
      <c r="PD48" s="21"/>
      <c r="PE48" s="21"/>
      <c r="PF48" s="21"/>
      <c r="PG48" s="21"/>
      <c r="PH48" s="21"/>
      <c r="PI48" s="21"/>
      <c r="PJ48" s="21"/>
      <c r="PK48" s="21"/>
      <c r="PL48" s="21"/>
      <c r="PM48" s="21"/>
      <c r="PN48" s="21"/>
      <c r="PO48" s="21"/>
      <c r="PP48" s="21"/>
      <c r="PQ48" s="21"/>
      <c r="PR48" s="21"/>
      <c r="PS48" s="21"/>
      <c r="PT48" s="21"/>
      <c r="PU48" s="21"/>
      <c r="PV48" s="21"/>
      <c r="PW48" s="21"/>
      <c r="PX48" s="21"/>
      <c r="PY48" s="21"/>
      <c r="PZ48" s="21"/>
      <c r="QA48" s="21"/>
      <c r="QB48" s="21"/>
      <c r="QC48" s="21"/>
      <c r="QD48" s="21"/>
      <c r="QE48" s="21"/>
      <c r="QF48" s="21"/>
      <c r="QG48" s="21"/>
      <c r="QH48" s="21"/>
      <c r="QI48" s="21"/>
      <c r="QJ48" s="21"/>
      <c r="QK48" s="21"/>
      <c r="QL48" s="21"/>
      <c r="QM48" s="21"/>
      <c r="QN48" s="21"/>
      <c r="QO48" s="21"/>
      <c r="QP48" s="21"/>
      <c r="QQ48" s="21"/>
      <c r="QR48" s="21"/>
      <c r="QS48" s="21"/>
      <c r="QT48" s="21"/>
      <c r="QU48" s="21"/>
      <c r="QV48" s="21"/>
      <c r="QW48" s="21"/>
      <c r="QX48" s="21"/>
      <c r="QY48" s="21"/>
      <c r="QZ48" s="21"/>
      <c r="RA48" s="21"/>
      <c r="RB48" s="21"/>
      <c r="RC48" s="21"/>
      <c r="RD48" s="21"/>
      <c r="RE48" s="21"/>
      <c r="RF48" s="21"/>
      <c r="RG48" s="21"/>
      <c r="RH48" s="21"/>
      <c r="RI48" s="21"/>
      <c r="RJ48" s="21"/>
      <c r="RK48" s="21"/>
      <c r="RL48" s="21"/>
      <c r="RM48" s="21"/>
      <c r="RN48" s="21"/>
      <c r="RO48" s="21"/>
      <c r="RP48" s="21"/>
      <c r="RQ48" s="21"/>
      <c r="RR48" s="21"/>
      <c r="RS48" s="21"/>
      <c r="RT48" s="21"/>
      <c r="RU48" s="21"/>
      <c r="RV48" s="21"/>
      <c r="RW48" s="21"/>
      <c r="RX48" s="21"/>
      <c r="RY48" s="21"/>
      <c r="RZ48" s="21"/>
      <c r="SA48" s="21"/>
      <c r="SB48" s="21"/>
      <c r="SC48" s="21"/>
      <c r="SD48" s="21"/>
      <c r="SE48" s="21"/>
      <c r="SF48" s="21"/>
      <c r="SG48" s="21"/>
      <c r="SH48" s="21"/>
      <c r="SI48" s="21"/>
      <c r="SJ48" s="21"/>
      <c r="SK48" s="21"/>
      <c r="SL48" s="21"/>
      <c r="SM48" s="21"/>
      <c r="SN48" s="21"/>
      <c r="SO48" s="21"/>
      <c r="SP48" s="21"/>
      <c r="SQ48" s="21"/>
      <c r="SR48" s="21"/>
      <c r="SS48" s="21"/>
      <c r="ST48" s="21"/>
      <c r="SU48" s="21"/>
      <c r="SV48" s="21"/>
      <c r="SW48" s="21"/>
      <c r="SX48" s="21"/>
      <c r="SY48" s="21"/>
      <c r="SZ48" s="21"/>
      <c r="TA48" s="21"/>
      <c r="TB48" s="21"/>
      <c r="TC48" s="21"/>
      <c r="TD48" s="21"/>
      <c r="TE48" s="21"/>
      <c r="TF48" s="21"/>
      <c r="TG48" s="21"/>
      <c r="TH48" s="21"/>
      <c r="TI48" s="21"/>
      <c r="TJ48" s="21"/>
      <c r="TK48" s="21"/>
      <c r="TL48" s="21"/>
      <c r="TM48" s="21"/>
      <c r="TN48" s="21"/>
      <c r="TO48" s="21"/>
      <c r="TP48" s="21"/>
      <c r="TQ48" s="21"/>
      <c r="TR48" s="21"/>
      <c r="TS48" s="21"/>
      <c r="TT48" s="21"/>
      <c r="TU48" s="21"/>
      <c r="TV48" s="21"/>
      <c r="TW48" s="21"/>
      <c r="TX48" s="21"/>
      <c r="TY48" s="21"/>
      <c r="TZ48" s="21"/>
      <c r="UA48" s="21"/>
      <c r="UB48" s="21"/>
      <c r="UC48" s="21"/>
      <c r="UD48" s="21"/>
      <c r="UE48" s="21"/>
      <c r="UF48" s="21"/>
      <c r="UG48" s="21"/>
      <c r="UH48" s="21"/>
      <c r="UI48" s="21"/>
      <c r="UJ48" s="21"/>
      <c r="UK48" s="21"/>
      <c r="UL48" s="21"/>
      <c r="UM48" s="21"/>
      <c r="UN48" s="21"/>
      <c r="UO48" s="21"/>
      <c r="UP48" s="21"/>
      <c r="UQ48" s="21"/>
      <c r="UR48" s="21"/>
      <c r="US48" s="21"/>
      <c r="UT48" s="21"/>
      <c r="UU48" s="21"/>
      <c r="UV48" s="21"/>
      <c r="UW48" s="21"/>
      <c r="UX48" s="21"/>
      <c r="UY48" s="21"/>
      <c r="UZ48" s="21"/>
      <c r="VA48" s="21"/>
      <c r="VB48" s="21"/>
      <c r="VC48" s="21"/>
      <c r="VD48" s="21"/>
      <c r="VE48" s="21"/>
      <c r="VF48" s="21"/>
      <c r="VG48" s="21"/>
      <c r="VH48" s="21"/>
      <c r="VI48" s="21"/>
      <c r="VJ48" s="21"/>
      <c r="VK48" s="21"/>
      <c r="VL48" s="21"/>
      <c r="VM48" s="21"/>
      <c r="VN48" s="21"/>
      <c r="VO48" s="21"/>
      <c r="VP48" s="21"/>
      <c r="VQ48" s="21"/>
      <c r="VR48" s="21"/>
      <c r="VS48" s="21"/>
      <c r="VT48" s="21"/>
      <c r="VU48" s="21"/>
      <c r="VV48" s="21"/>
      <c r="VW48" s="21"/>
      <c r="VX48" s="21"/>
      <c r="VY48" s="21"/>
      <c r="VZ48" s="21"/>
      <c r="WA48" s="21"/>
      <c r="WB48" s="21"/>
      <c r="WC48" s="21"/>
      <c r="WD48" s="21"/>
      <c r="WE48" s="21"/>
      <c r="WF48" s="21"/>
      <c r="WG48" s="21"/>
      <c r="WH48" s="21"/>
      <c r="WI48" s="21"/>
      <c r="WJ48" s="21"/>
      <c r="WK48" s="21"/>
      <c r="WL48" s="21"/>
      <c r="WM48" s="21"/>
      <c r="WN48" s="21"/>
      <c r="WO48" s="21"/>
      <c r="WP48" s="21"/>
      <c r="WQ48" s="21"/>
      <c r="WR48" s="21"/>
      <c r="WS48" s="21"/>
      <c r="WT48" s="21"/>
      <c r="WU48" s="21"/>
      <c r="WV48" s="21"/>
      <c r="WW48" s="21"/>
      <c r="WX48" s="21"/>
      <c r="WY48" s="21"/>
      <c r="WZ48" s="21"/>
      <c r="XA48" s="21"/>
      <c r="XB48" s="21"/>
      <c r="XC48" s="21"/>
      <c r="XD48" s="21"/>
      <c r="XE48" s="21"/>
      <c r="XF48" s="21"/>
      <c r="XG48" s="21"/>
      <c r="XH48" s="21"/>
      <c r="XI48" s="21"/>
      <c r="XJ48" s="21"/>
      <c r="XK48" s="21"/>
      <c r="XL48" s="21"/>
      <c r="XM48" s="21"/>
      <c r="XN48" s="21"/>
      <c r="XO48" s="21"/>
      <c r="XP48" s="21"/>
      <c r="XQ48" s="21"/>
      <c r="XR48" s="21"/>
      <c r="XS48" s="21"/>
      <c r="XT48" s="21"/>
      <c r="XU48" s="21"/>
      <c r="XV48" s="21"/>
      <c r="XW48" s="21"/>
      <c r="XX48" s="21"/>
      <c r="XY48" s="21"/>
      <c r="XZ48" s="21"/>
      <c r="YA48" s="21"/>
      <c r="YB48" s="21"/>
      <c r="YC48" s="21"/>
      <c r="YD48" s="21"/>
      <c r="YE48" s="21"/>
      <c r="YF48" s="21"/>
      <c r="YG48" s="21"/>
      <c r="YH48" s="21"/>
      <c r="YI48" s="21"/>
      <c r="YJ48" s="21"/>
      <c r="YK48" s="21"/>
      <c r="YL48" s="21"/>
      <c r="YM48" s="21"/>
      <c r="YN48" s="21"/>
      <c r="YO48" s="21"/>
      <c r="YP48" s="21"/>
      <c r="YQ48" s="21"/>
      <c r="YR48" s="21"/>
      <c r="YS48" s="21"/>
      <c r="YT48" s="21"/>
      <c r="YU48" s="21"/>
      <c r="YV48" s="21"/>
      <c r="YW48" s="21"/>
      <c r="YX48" s="21"/>
      <c r="YY48" s="21"/>
      <c r="YZ48" s="21"/>
      <c r="ZA48" s="21"/>
      <c r="ZB48" s="21"/>
      <c r="ZC48" s="21"/>
      <c r="ZD48" s="21"/>
      <c r="ZE48" s="21"/>
      <c r="ZF48" s="21"/>
      <c r="ZG48" s="21"/>
      <c r="ZH48" s="21"/>
      <c r="ZI48" s="21"/>
      <c r="ZJ48" s="21"/>
      <c r="ZK48" s="21"/>
      <c r="ZL48" s="21"/>
      <c r="ZM48" s="21"/>
      <c r="ZN48" s="21"/>
      <c r="ZO48" s="21"/>
      <c r="ZP48" s="21"/>
      <c r="ZQ48" s="21"/>
      <c r="ZR48" s="21"/>
      <c r="ZS48" s="21"/>
      <c r="ZT48" s="21"/>
      <c r="ZU48" s="21"/>
      <c r="ZV48" s="21"/>
      <c r="ZW48" s="21"/>
      <c r="ZX48" s="21"/>
      <c r="ZY48" s="21"/>
      <c r="ZZ48" s="21"/>
      <c r="AAA48" s="21"/>
      <c r="AAB48" s="21"/>
      <c r="AAC48" s="21"/>
      <c r="AAD48" s="21"/>
      <c r="AAE48" s="21"/>
      <c r="AAF48" s="21"/>
      <c r="AAG48" s="21"/>
      <c r="AAH48" s="21"/>
      <c r="AAI48" s="21"/>
      <c r="AAJ48" s="21"/>
      <c r="AAK48" s="21"/>
      <c r="AAL48" s="21"/>
      <c r="AAM48" s="21"/>
      <c r="AAN48" s="21"/>
      <c r="AAO48" s="21"/>
      <c r="AAP48" s="21"/>
      <c r="AAQ48" s="21"/>
      <c r="AAR48" s="21"/>
      <c r="AAS48" s="21"/>
      <c r="AAT48" s="21"/>
      <c r="AAU48" s="21"/>
      <c r="AAV48" s="21"/>
      <c r="AAW48" s="21"/>
      <c r="AAX48" s="21"/>
      <c r="AAY48" s="21"/>
      <c r="AAZ48" s="21"/>
      <c r="ABA48" s="21"/>
      <c r="ABB48" s="21"/>
      <c r="ABC48" s="21"/>
      <c r="ABD48" s="21"/>
      <c r="ABE48" s="21"/>
      <c r="ABF48" s="21"/>
      <c r="ABG48" s="21"/>
      <c r="ABH48" s="21"/>
      <c r="ABI48" s="21"/>
      <c r="ABJ48" s="21"/>
      <c r="ABK48" s="21"/>
      <c r="ABL48" s="21"/>
      <c r="ABM48" s="21"/>
      <c r="ABN48" s="21"/>
      <c r="ABO48" s="21"/>
      <c r="ABP48" s="21"/>
      <c r="ABQ48" s="21"/>
      <c r="ABR48" s="21"/>
      <c r="ABS48" s="21"/>
      <c r="ABT48" s="21"/>
      <c r="ABU48" s="21"/>
      <c r="ABV48" s="21"/>
      <c r="ABW48" s="21"/>
      <c r="ABX48" s="21"/>
      <c r="ABY48" s="21"/>
      <c r="ABZ48" s="21"/>
      <c r="ACA48" s="21"/>
      <c r="ACB48" s="21"/>
      <c r="ACC48" s="21"/>
      <c r="ACD48" s="21"/>
      <c r="ACE48" s="21"/>
      <c r="ACF48" s="21"/>
      <c r="ACG48" s="21"/>
      <c r="ACH48" s="21"/>
      <c r="ACI48" s="21"/>
      <c r="ACJ48" s="21"/>
      <c r="ACK48" s="21"/>
      <c r="ACL48" s="21"/>
      <c r="ACM48" s="21"/>
      <c r="ACN48" s="21"/>
      <c r="ACO48" s="21"/>
      <c r="ACP48" s="21"/>
      <c r="ACQ48" s="21"/>
      <c r="ACR48" s="21"/>
      <c r="ACS48" s="21"/>
      <c r="ACT48" s="21"/>
      <c r="ACU48" s="21"/>
      <c r="ACV48" s="21"/>
      <c r="ACW48" s="21"/>
      <c r="ACX48" s="21"/>
      <c r="ACY48" s="21"/>
      <c r="ACZ48" s="21"/>
      <c r="ADA48" s="21"/>
      <c r="ADB48" s="21"/>
      <c r="ADC48" s="21"/>
      <c r="ADD48" s="21"/>
      <c r="ADE48" s="21"/>
      <c r="ADF48" s="21"/>
      <c r="ADG48" s="21"/>
      <c r="ADH48" s="21"/>
      <c r="ADI48" s="21"/>
      <c r="ADJ48" s="21"/>
      <c r="ADK48" s="21"/>
      <c r="ADL48" s="21"/>
      <c r="ADM48" s="21"/>
      <c r="ADN48" s="21"/>
      <c r="ADO48" s="21"/>
      <c r="ADP48" s="21"/>
      <c r="ADQ48" s="21"/>
      <c r="ADR48" s="21"/>
      <c r="ADS48" s="21"/>
      <c r="ADT48" s="21"/>
      <c r="ADU48" s="21"/>
      <c r="ADV48" s="21"/>
      <c r="ADW48" s="21"/>
      <c r="ADX48" s="21"/>
      <c r="ADY48" s="21"/>
      <c r="ADZ48" s="21"/>
      <c r="AEA48" s="21"/>
      <c r="AEB48" s="21"/>
      <c r="AEC48" s="21"/>
      <c r="AED48" s="21"/>
      <c r="AEE48" s="21"/>
      <c r="AEF48" s="21"/>
      <c r="AEG48" s="21"/>
      <c r="AEH48" s="21"/>
      <c r="AEI48" s="21"/>
      <c r="AEJ48" s="21"/>
      <c r="AEK48" s="21"/>
      <c r="AEL48" s="21"/>
      <c r="AEM48" s="21"/>
      <c r="AEN48" s="21"/>
      <c r="AEO48" s="21"/>
      <c r="AEP48" s="21"/>
      <c r="AEQ48" s="21"/>
      <c r="AER48" s="21"/>
      <c r="AES48" s="21"/>
      <c r="AET48" s="21"/>
      <c r="AEU48" s="21"/>
      <c r="AEV48" s="21"/>
      <c r="AEW48" s="21"/>
      <c r="AEX48" s="21"/>
      <c r="AEY48" s="21"/>
      <c r="AEZ48" s="21"/>
      <c r="AFA48" s="21"/>
      <c r="AFB48" s="21"/>
      <c r="AFC48" s="21"/>
      <c r="AFD48" s="21"/>
      <c r="AFE48" s="21"/>
      <c r="AFF48" s="21"/>
      <c r="AFG48" s="21"/>
      <c r="AFH48" s="21"/>
      <c r="AFI48" s="21"/>
      <c r="AFJ48" s="21"/>
      <c r="AFK48" s="21"/>
      <c r="AFL48" s="21"/>
      <c r="AFM48" s="21"/>
      <c r="AFN48" s="21"/>
      <c r="AFO48" s="21"/>
      <c r="AFP48" s="21"/>
      <c r="AFQ48" s="21"/>
      <c r="AFR48" s="21"/>
      <c r="AFS48" s="21"/>
      <c r="AFT48" s="21"/>
      <c r="AFU48" s="21"/>
      <c r="AFV48" s="21"/>
      <c r="AFW48" s="21"/>
      <c r="AFX48" s="21"/>
      <c r="AFY48" s="21"/>
      <c r="AFZ48" s="21"/>
      <c r="AGA48" s="21"/>
      <c r="AGB48" s="21"/>
      <c r="AGC48" s="21"/>
      <c r="AGD48" s="21"/>
      <c r="AGE48" s="21"/>
      <c r="AGF48" s="21"/>
      <c r="AGG48" s="21"/>
      <c r="AGH48" s="21"/>
      <c r="AGI48" s="21"/>
      <c r="AGJ48" s="21"/>
      <c r="AGK48" s="21"/>
      <c r="AGL48" s="21"/>
      <c r="AGM48" s="21"/>
      <c r="AGN48" s="21"/>
      <c r="AGO48" s="21"/>
      <c r="AGP48" s="21"/>
      <c r="AGQ48" s="21"/>
      <c r="AGR48" s="21"/>
      <c r="AGS48" s="21"/>
      <c r="AGT48" s="21"/>
      <c r="AGU48" s="21"/>
      <c r="AGV48" s="21"/>
      <c r="AGW48" s="21"/>
      <c r="AGX48" s="21"/>
      <c r="AGY48" s="21"/>
      <c r="AGZ48" s="21"/>
      <c r="AHA48" s="21"/>
      <c r="AHB48" s="21"/>
      <c r="AHC48" s="21"/>
      <c r="AHD48" s="21"/>
      <c r="AHE48" s="21"/>
      <c r="AHF48" s="21"/>
      <c r="AHG48" s="21"/>
      <c r="AHH48" s="21"/>
      <c r="AHI48" s="21"/>
      <c r="AHJ48" s="21"/>
      <c r="AHK48" s="21"/>
      <c r="AHL48" s="21"/>
      <c r="AHM48" s="21"/>
      <c r="AHN48" s="21"/>
      <c r="AHO48" s="21"/>
      <c r="AHP48" s="21"/>
      <c r="AHQ48" s="21"/>
      <c r="AHR48" s="21"/>
      <c r="AHS48" s="21"/>
      <c r="AHT48" s="21"/>
      <c r="AHU48" s="21"/>
      <c r="AHV48" s="21"/>
      <c r="AHW48" s="21"/>
      <c r="AHX48" s="21"/>
      <c r="AHY48" s="21"/>
      <c r="AHZ48" s="21"/>
      <c r="AIA48" s="21"/>
      <c r="AIB48" s="21"/>
      <c r="AIC48" s="21"/>
      <c r="AID48" s="21"/>
      <c r="AIE48" s="21"/>
      <c r="AIF48" s="21"/>
      <c r="AIG48" s="21"/>
      <c r="AIH48" s="21"/>
      <c r="AII48" s="21"/>
      <c r="AIJ48" s="21"/>
      <c r="AIK48" s="21"/>
      <c r="AIL48" s="21"/>
      <c r="AIM48" s="21"/>
      <c r="AIN48" s="21"/>
      <c r="AIO48" s="21"/>
      <c r="AIP48" s="21"/>
      <c r="AIQ48" s="21"/>
      <c r="AIR48" s="21"/>
      <c r="AIS48" s="21"/>
      <c r="AIT48" s="21"/>
      <c r="AIU48" s="21"/>
      <c r="AIV48" s="21"/>
      <c r="AIW48" s="21"/>
      <c r="AIX48" s="21"/>
      <c r="AIY48" s="21"/>
      <c r="AIZ48" s="21"/>
      <c r="AJA48" s="21"/>
      <c r="AJB48" s="21"/>
      <c r="AJC48" s="21"/>
      <c r="AJD48" s="21"/>
      <c r="AJE48" s="21"/>
      <c r="AJF48" s="21"/>
      <c r="AJG48" s="21"/>
      <c r="AJH48" s="21"/>
      <c r="AJI48" s="21"/>
      <c r="AJJ48" s="21"/>
      <c r="AJK48" s="21"/>
      <c r="AJL48" s="21"/>
      <c r="AJM48" s="21"/>
      <c r="AJN48" s="21"/>
      <c r="AJO48" s="21"/>
      <c r="AJP48" s="21"/>
      <c r="AJQ48" s="21"/>
      <c r="AJR48" s="21"/>
      <c r="AJS48" s="21"/>
      <c r="AJT48" s="21"/>
      <c r="AJU48" s="21"/>
      <c r="AJV48" s="21"/>
      <c r="AJW48" s="21"/>
      <c r="AJX48" s="21"/>
      <c r="AJY48" s="21"/>
      <c r="AJZ48" s="21"/>
      <c r="AKA48" s="21"/>
      <c r="AKB48" s="21"/>
      <c r="AKC48" s="21"/>
      <c r="AKD48" s="21"/>
      <c r="AKE48" s="21"/>
      <c r="AKF48" s="21"/>
      <c r="AKG48" s="21"/>
      <c r="AKH48" s="21"/>
      <c r="AKI48" s="21"/>
      <c r="AKJ48" s="21"/>
      <c r="AKK48" s="21"/>
      <c r="AKL48" s="21"/>
      <c r="AKM48" s="21"/>
      <c r="AKN48" s="21"/>
      <c r="AKO48" s="21"/>
      <c r="AKP48" s="21"/>
      <c r="AKQ48" s="21"/>
      <c r="AKR48" s="21"/>
      <c r="AKS48" s="21"/>
      <c r="AKT48" s="21"/>
      <c r="AKU48" s="21"/>
      <c r="AKV48" s="21"/>
      <c r="AKW48" s="21"/>
      <c r="AKX48" s="21"/>
      <c r="AKY48" s="21"/>
      <c r="AKZ48" s="21"/>
      <c r="ALA48" s="21"/>
      <c r="ALB48" s="21"/>
      <c r="ALC48" s="21"/>
      <c r="ALD48" s="21"/>
      <c r="ALE48" s="21"/>
      <c r="ALF48" s="21"/>
      <c r="ALG48" s="21"/>
      <c r="ALH48" s="21"/>
      <c r="ALI48" s="21"/>
      <c r="ALJ48" s="21"/>
      <c r="ALK48" s="21"/>
      <c r="ALL48" s="21"/>
      <c r="ALM48" s="21"/>
      <c r="ALN48" s="21"/>
      <c r="ALO48" s="27"/>
    </row>
    <row r="49" spans="1:1003" ht="65.25" customHeight="1">
      <c r="A49" s="16" t="s">
        <v>71</v>
      </c>
      <c r="B49" s="17" t="s">
        <v>72</v>
      </c>
      <c r="C49" s="45" t="s">
        <v>47</v>
      </c>
      <c r="D49" s="45"/>
      <c r="E49" s="17"/>
      <c r="F49" s="19"/>
      <c r="G49" s="20">
        <v>484448.2</v>
      </c>
      <c r="H49" s="1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  <c r="JG49" s="21"/>
      <c r="JH49" s="21"/>
      <c r="JI49" s="21"/>
      <c r="JJ49" s="21"/>
      <c r="JK49" s="21"/>
      <c r="JL49" s="21"/>
      <c r="JM49" s="21"/>
      <c r="JN49" s="21"/>
      <c r="JO49" s="21"/>
      <c r="JP49" s="21"/>
      <c r="JQ49" s="21"/>
      <c r="JR49" s="21"/>
      <c r="JS49" s="21"/>
      <c r="JT49" s="21"/>
      <c r="JU49" s="21"/>
      <c r="JV49" s="21"/>
      <c r="JW49" s="21"/>
      <c r="JX49" s="21"/>
      <c r="JY49" s="21"/>
      <c r="JZ49" s="21"/>
      <c r="KA49" s="21"/>
      <c r="KB49" s="21"/>
      <c r="KC49" s="21"/>
      <c r="KD49" s="21"/>
      <c r="KE49" s="21"/>
      <c r="KF49" s="21"/>
      <c r="KG49" s="21"/>
      <c r="KH49" s="21"/>
      <c r="KI49" s="21"/>
      <c r="KJ49" s="21"/>
      <c r="KK49" s="21"/>
      <c r="KL49" s="21"/>
      <c r="KM49" s="21"/>
      <c r="KN49" s="21"/>
      <c r="KO49" s="21"/>
      <c r="KP49" s="21"/>
      <c r="KQ49" s="21"/>
      <c r="KR49" s="21"/>
      <c r="KS49" s="21"/>
      <c r="KT49" s="21"/>
      <c r="KU49" s="21"/>
      <c r="KV49" s="21"/>
      <c r="KW49" s="21"/>
      <c r="KX49" s="21"/>
      <c r="KY49" s="21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1"/>
      <c r="LM49" s="21"/>
      <c r="LN49" s="21"/>
      <c r="LO49" s="21"/>
      <c r="LP49" s="21"/>
      <c r="LQ49" s="21"/>
      <c r="LR49" s="21"/>
      <c r="LS49" s="21"/>
      <c r="LT49" s="21"/>
      <c r="LU49" s="21"/>
      <c r="LV49" s="21"/>
      <c r="LW49" s="21"/>
      <c r="LX49" s="21"/>
      <c r="LY49" s="21"/>
      <c r="LZ49" s="21"/>
      <c r="MA49" s="21"/>
      <c r="MB49" s="21"/>
      <c r="MC49" s="21"/>
      <c r="MD49" s="21"/>
      <c r="ME49" s="21"/>
      <c r="MF49" s="21"/>
      <c r="MG49" s="21"/>
      <c r="MH49" s="21"/>
      <c r="MI49" s="21"/>
      <c r="MJ49" s="21"/>
      <c r="MK49" s="21"/>
      <c r="ML49" s="21"/>
      <c r="MM49" s="21"/>
      <c r="MN49" s="21"/>
      <c r="MO49" s="21"/>
      <c r="MP49" s="21"/>
      <c r="MQ49" s="21"/>
      <c r="MR49" s="21"/>
      <c r="MS49" s="21"/>
      <c r="MT49" s="21"/>
      <c r="MU49" s="21"/>
      <c r="MV49" s="21"/>
      <c r="MW49" s="21"/>
      <c r="MX49" s="21"/>
      <c r="MY49" s="21"/>
      <c r="MZ49" s="21"/>
      <c r="NA49" s="21"/>
      <c r="NB49" s="21"/>
      <c r="NC49" s="21"/>
      <c r="ND49" s="21"/>
      <c r="NE49" s="21"/>
      <c r="NF49" s="21"/>
      <c r="NG49" s="21"/>
      <c r="NH49" s="21"/>
      <c r="NI49" s="21"/>
      <c r="NJ49" s="21"/>
      <c r="NK49" s="21"/>
      <c r="NL49" s="21"/>
      <c r="NM49" s="21"/>
      <c r="NN49" s="21"/>
      <c r="NO49" s="21"/>
      <c r="NP49" s="21"/>
      <c r="NQ49" s="21"/>
      <c r="NR49" s="21"/>
      <c r="NS49" s="21"/>
      <c r="NT49" s="21"/>
      <c r="NU49" s="21"/>
      <c r="NV49" s="21"/>
      <c r="NW49" s="21"/>
      <c r="NX49" s="21"/>
      <c r="NY49" s="21"/>
      <c r="NZ49" s="21"/>
      <c r="OA49" s="21"/>
      <c r="OB49" s="21"/>
      <c r="OC49" s="21"/>
      <c r="OD49" s="21"/>
      <c r="OE49" s="21"/>
      <c r="OF49" s="21"/>
      <c r="OG49" s="21"/>
      <c r="OH49" s="21"/>
      <c r="OI49" s="21"/>
      <c r="OJ49" s="21"/>
      <c r="OK49" s="21"/>
      <c r="OL49" s="21"/>
      <c r="OM49" s="21"/>
      <c r="ON49" s="21"/>
      <c r="OO49" s="21"/>
      <c r="OP49" s="21"/>
      <c r="OQ49" s="21"/>
      <c r="OR49" s="21"/>
      <c r="OS49" s="21"/>
      <c r="OT49" s="21"/>
      <c r="OU49" s="21"/>
      <c r="OV49" s="21"/>
      <c r="OW49" s="21"/>
      <c r="OX49" s="21"/>
      <c r="OY49" s="21"/>
      <c r="OZ49" s="21"/>
      <c r="PA49" s="21"/>
      <c r="PB49" s="21"/>
      <c r="PC49" s="21"/>
      <c r="PD49" s="21"/>
      <c r="PE49" s="21"/>
      <c r="PF49" s="21"/>
      <c r="PG49" s="21"/>
      <c r="PH49" s="21"/>
      <c r="PI49" s="21"/>
      <c r="PJ49" s="21"/>
      <c r="PK49" s="21"/>
      <c r="PL49" s="21"/>
      <c r="PM49" s="21"/>
      <c r="PN49" s="21"/>
      <c r="PO49" s="21"/>
      <c r="PP49" s="21"/>
      <c r="PQ49" s="21"/>
      <c r="PR49" s="21"/>
      <c r="PS49" s="21"/>
      <c r="PT49" s="21"/>
      <c r="PU49" s="21"/>
      <c r="PV49" s="21"/>
      <c r="PW49" s="21"/>
      <c r="PX49" s="21"/>
      <c r="PY49" s="21"/>
      <c r="PZ49" s="21"/>
      <c r="QA49" s="21"/>
      <c r="QB49" s="21"/>
      <c r="QC49" s="21"/>
      <c r="QD49" s="21"/>
      <c r="QE49" s="21"/>
      <c r="QF49" s="21"/>
      <c r="QG49" s="21"/>
      <c r="QH49" s="21"/>
      <c r="QI49" s="21"/>
      <c r="QJ49" s="21"/>
      <c r="QK49" s="21"/>
      <c r="QL49" s="21"/>
      <c r="QM49" s="21"/>
      <c r="QN49" s="21"/>
      <c r="QO49" s="21"/>
      <c r="QP49" s="21"/>
      <c r="QQ49" s="21"/>
      <c r="QR49" s="21"/>
      <c r="QS49" s="21"/>
      <c r="QT49" s="21"/>
      <c r="QU49" s="21"/>
      <c r="QV49" s="21"/>
      <c r="QW49" s="21"/>
      <c r="QX49" s="21"/>
      <c r="QY49" s="21"/>
      <c r="QZ49" s="21"/>
      <c r="RA49" s="21"/>
      <c r="RB49" s="21"/>
      <c r="RC49" s="21"/>
      <c r="RD49" s="21"/>
      <c r="RE49" s="21"/>
      <c r="RF49" s="21"/>
      <c r="RG49" s="21"/>
      <c r="RH49" s="21"/>
      <c r="RI49" s="21"/>
      <c r="RJ49" s="21"/>
      <c r="RK49" s="21"/>
      <c r="RL49" s="21"/>
      <c r="RM49" s="21"/>
      <c r="RN49" s="21"/>
      <c r="RO49" s="21"/>
      <c r="RP49" s="21"/>
      <c r="RQ49" s="21"/>
      <c r="RR49" s="21"/>
      <c r="RS49" s="21"/>
      <c r="RT49" s="21"/>
      <c r="RU49" s="21"/>
      <c r="RV49" s="21"/>
      <c r="RW49" s="21"/>
      <c r="RX49" s="21"/>
      <c r="RY49" s="21"/>
      <c r="RZ49" s="21"/>
      <c r="SA49" s="21"/>
      <c r="SB49" s="21"/>
      <c r="SC49" s="21"/>
      <c r="SD49" s="21"/>
      <c r="SE49" s="21"/>
      <c r="SF49" s="21"/>
      <c r="SG49" s="21"/>
      <c r="SH49" s="21"/>
      <c r="SI49" s="21"/>
      <c r="SJ49" s="21"/>
      <c r="SK49" s="21"/>
      <c r="SL49" s="21"/>
      <c r="SM49" s="21"/>
      <c r="SN49" s="21"/>
      <c r="SO49" s="21"/>
      <c r="SP49" s="21"/>
      <c r="SQ49" s="21"/>
      <c r="SR49" s="21"/>
      <c r="SS49" s="21"/>
      <c r="ST49" s="21"/>
      <c r="SU49" s="21"/>
      <c r="SV49" s="21"/>
      <c r="SW49" s="21"/>
      <c r="SX49" s="21"/>
      <c r="SY49" s="21"/>
      <c r="SZ49" s="21"/>
      <c r="TA49" s="21"/>
      <c r="TB49" s="21"/>
      <c r="TC49" s="21"/>
      <c r="TD49" s="21"/>
      <c r="TE49" s="21"/>
      <c r="TF49" s="21"/>
      <c r="TG49" s="21"/>
      <c r="TH49" s="21"/>
      <c r="TI49" s="21"/>
      <c r="TJ49" s="21"/>
      <c r="TK49" s="21"/>
      <c r="TL49" s="21"/>
      <c r="TM49" s="21"/>
      <c r="TN49" s="21"/>
      <c r="TO49" s="21"/>
      <c r="TP49" s="21"/>
      <c r="TQ49" s="21"/>
      <c r="TR49" s="21"/>
      <c r="TS49" s="21"/>
      <c r="TT49" s="21"/>
      <c r="TU49" s="21"/>
      <c r="TV49" s="21"/>
      <c r="TW49" s="21"/>
      <c r="TX49" s="21"/>
      <c r="TY49" s="21"/>
      <c r="TZ49" s="21"/>
      <c r="UA49" s="21"/>
      <c r="UB49" s="21"/>
      <c r="UC49" s="21"/>
      <c r="UD49" s="21"/>
      <c r="UE49" s="21"/>
      <c r="UF49" s="21"/>
      <c r="UG49" s="21"/>
      <c r="UH49" s="21"/>
      <c r="UI49" s="21"/>
      <c r="UJ49" s="21"/>
      <c r="UK49" s="21"/>
      <c r="UL49" s="21"/>
      <c r="UM49" s="21"/>
      <c r="UN49" s="21"/>
      <c r="UO49" s="21"/>
      <c r="UP49" s="21"/>
      <c r="UQ49" s="21"/>
      <c r="UR49" s="21"/>
      <c r="US49" s="21"/>
      <c r="UT49" s="21"/>
      <c r="UU49" s="21"/>
      <c r="UV49" s="21"/>
      <c r="UW49" s="21"/>
      <c r="UX49" s="21"/>
      <c r="UY49" s="21"/>
      <c r="UZ49" s="21"/>
      <c r="VA49" s="21"/>
      <c r="VB49" s="21"/>
      <c r="VC49" s="21"/>
      <c r="VD49" s="21"/>
      <c r="VE49" s="21"/>
      <c r="VF49" s="21"/>
      <c r="VG49" s="21"/>
      <c r="VH49" s="21"/>
      <c r="VI49" s="21"/>
      <c r="VJ49" s="21"/>
      <c r="VK49" s="21"/>
      <c r="VL49" s="21"/>
      <c r="VM49" s="21"/>
      <c r="VN49" s="21"/>
      <c r="VO49" s="21"/>
      <c r="VP49" s="21"/>
      <c r="VQ49" s="21"/>
      <c r="VR49" s="21"/>
      <c r="VS49" s="21"/>
      <c r="VT49" s="21"/>
      <c r="VU49" s="21"/>
      <c r="VV49" s="21"/>
      <c r="VW49" s="21"/>
      <c r="VX49" s="21"/>
      <c r="VY49" s="21"/>
      <c r="VZ49" s="21"/>
      <c r="WA49" s="21"/>
      <c r="WB49" s="21"/>
      <c r="WC49" s="21"/>
      <c r="WD49" s="21"/>
      <c r="WE49" s="21"/>
      <c r="WF49" s="21"/>
      <c r="WG49" s="21"/>
      <c r="WH49" s="21"/>
      <c r="WI49" s="21"/>
      <c r="WJ49" s="21"/>
      <c r="WK49" s="21"/>
      <c r="WL49" s="21"/>
      <c r="WM49" s="21"/>
      <c r="WN49" s="21"/>
      <c r="WO49" s="21"/>
      <c r="WP49" s="21"/>
      <c r="WQ49" s="21"/>
      <c r="WR49" s="21"/>
      <c r="WS49" s="21"/>
      <c r="WT49" s="21"/>
      <c r="WU49" s="21"/>
      <c r="WV49" s="21"/>
      <c r="WW49" s="21"/>
      <c r="WX49" s="21"/>
      <c r="WY49" s="21"/>
      <c r="WZ49" s="21"/>
      <c r="XA49" s="21"/>
      <c r="XB49" s="21"/>
      <c r="XC49" s="21"/>
      <c r="XD49" s="21"/>
      <c r="XE49" s="21"/>
      <c r="XF49" s="21"/>
      <c r="XG49" s="21"/>
      <c r="XH49" s="21"/>
      <c r="XI49" s="21"/>
      <c r="XJ49" s="21"/>
      <c r="XK49" s="21"/>
      <c r="XL49" s="21"/>
      <c r="XM49" s="21"/>
      <c r="XN49" s="21"/>
      <c r="XO49" s="21"/>
      <c r="XP49" s="21"/>
      <c r="XQ49" s="21"/>
      <c r="XR49" s="21"/>
      <c r="XS49" s="21"/>
      <c r="XT49" s="21"/>
      <c r="XU49" s="21"/>
      <c r="XV49" s="21"/>
      <c r="XW49" s="21"/>
      <c r="XX49" s="21"/>
      <c r="XY49" s="21"/>
      <c r="XZ49" s="21"/>
      <c r="YA49" s="21"/>
      <c r="YB49" s="21"/>
      <c r="YC49" s="21"/>
      <c r="YD49" s="21"/>
      <c r="YE49" s="21"/>
      <c r="YF49" s="21"/>
      <c r="YG49" s="21"/>
      <c r="YH49" s="21"/>
      <c r="YI49" s="21"/>
      <c r="YJ49" s="21"/>
      <c r="YK49" s="21"/>
      <c r="YL49" s="21"/>
      <c r="YM49" s="21"/>
      <c r="YN49" s="21"/>
      <c r="YO49" s="21"/>
      <c r="YP49" s="21"/>
      <c r="YQ49" s="21"/>
      <c r="YR49" s="21"/>
      <c r="YS49" s="21"/>
      <c r="YT49" s="21"/>
      <c r="YU49" s="21"/>
      <c r="YV49" s="21"/>
      <c r="YW49" s="21"/>
      <c r="YX49" s="21"/>
      <c r="YY49" s="21"/>
      <c r="YZ49" s="21"/>
      <c r="ZA49" s="21"/>
      <c r="ZB49" s="21"/>
      <c r="ZC49" s="21"/>
      <c r="ZD49" s="21"/>
      <c r="ZE49" s="21"/>
      <c r="ZF49" s="21"/>
      <c r="ZG49" s="21"/>
      <c r="ZH49" s="21"/>
      <c r="ZI49" s="21"/>
      <c r="ZJ49" s="21"/>
      <c r="ZK49" s="21"/>
      <c r="ZL49" s="21"/>
      <c r="ZM49" s="21"/>
      <c r="ZN49" s="21"/>
      <c r="ZO49" s="21"/>
      <c r="ZP49" s="21"/>
      <c r="ZQ49" s="21"/>
      <c r="ZR49" s="21"/>
      <c r="ZS49" s="21"/>
      <c r="ZT49" s="21"/>
      <c r="ZU49" s="21"/>
      <c r="ZV49" s="21"/>
      <c r="ZW49" s="21"/>
      <c r="ZX49" s="21"/>
      <c r="ZY49" s="21"/>
      <c r="ZZ49" s="21"/>
      <c r="AAA49" s="21"/>
      <c r="AAB49" s="21"/>
      <c r="AAC49" s="21"/>
      <c r="AAD49" s="21"/>
      <c r="AAE49" s="21"/>
      <c r="AAF49" s="21"/>
      <c r="AAG49" s="21"/>
      <c r="AAH49" s="21"/>
      <c r="AAI49" s="21"/>
      <c r="AAJ49" s="21"/>
      <c r="AAK49" s="21"/>
      <c r="AAL49" s="21"/>
      <c r="AAM49" s="21"/>
      <c r="AAN49" s="21"/>
      <c r="AAO49" s="21"/>
      <c r="AAP49" s="21"/>
      <c r="AAQ49" s="21"/>
      <c r="AAR49" s="21"/>
      <c r="AAS49" s="21"/>
      <c r="AAT49" s="21"/>
      <c r="AAU49" s="21"/>
      <c r="AAV49" s="21"/>
      <c r="AAW49" s="21"/>
      <c r="AAX49" s="21"/>
      <c r="AAY49" s="21"/>
      <c r="AAZ49" s="21"/>
      <c r="ABA49" s="21"/>
      <c r="ABB49" s="21"/>
      <c r="ABC49" s="21"/>
      <c r="ABD49" s="21"/>
      <c r="ABE49" s="21"/>
      <c r="ABF49" s="21"/>
      <c r="ABG49" s="21"/>
      <c r="ABH49" s="21"/>
      <c r="ABI49" s="21"/>
      <c r="ABJ49" s="21"/>
      <c r="ABK49" s="21"/>
      <c r="ABL49" s="21"/>
      <c r="ABM49" s="21"/>
      <c r="ABN49" s="21"/>
      <c r="ABO49" s="21"/>
      <c r="ABP49" s="21"/>
      <c r="ABQ49" s="21"/>
      <c r="ABR49" s="21"/>
      <c r="ABS49" s="21"/>
      <c r="ABT49" s="21"/>
      <c r="ABU49" s="21"/>
      <c r="ABV49" s="21"/>
      <c r="ABW49" s="21"/>
      <c r="ABX49" s="21"/>
      <c r="ABY49" s="21"/>
      <c r="ABZ49" s="21"/>
      <c r="ACA49" s="21"/>
      <c r="ACB49" s="21"/>
      <c r="ACC49" s="21"/>
      <c r="ACD49" s="21"/>
      <c r="ACE49" s="21"/>
      <c r="ACF49" s="21"/>
      <c r="ACG49" s="21"/>
      <c r="ACH49" s="21"/>
      <c r="ACI49" s="21"/>
      <c r="ACJ49" s="21"/>
      <c r="ACK49" s="21"/>
      <c r="ACL49" s="21"/>
      <c r="ACM49" s="21"/>
      <c r="ACN49" s="21"/>
      <c r="ACO49" s="21"/>
      <c r="ACP49" s="21"/>
      <c r="ACQ49" s="21"/>
      <c r="ACR49" s="21"/>
      <c r="ACS49" s="21"/>
      <c r="ACT49" s="21"/>
      <c r="ACU49" s="21"/>
      <c r="ACV49" s="21"/>
      <c r="ACW49" s="21"/>
      <c r="ACX49" s="21"/>
      <c r="ACY49" s="21"/>
      <c r="ACZ49" s="21"/>
      <c r="ADA49" s="21"/>
      <c r="ADB49" s="21"/>
      <c r="ADC49" s="21"/>
      <c r="ADD49" s="21"/>
      <c r="ADE49" s="21"/>
      <c r="ADF49" s="21"/>
      <c r="ADG49" s="21"/>
      <c r="ADH49" s="21"/>
      <c r="ADI49" s="21"/>
      <c r="ADJ49" s="21"/>
      <c r="ADK49" s="21"/>
      <c r="ADL49" s="21"/>
      <c r="ADM49" s="21"/>
      <c r="ADN49" s="21"/>
      <c r="ADO49" s="21"/>
      <c r="ADP49" s="21"/>
      <c r="ADQ49" s="21"/>
      <c r="ADR49" s="21"/>
      <c r="ADS49" s="21"/>
      <c r="ADT49" s="21"/>
      <c r="ADU49" s="21"/>
      <c r="ADV49" s="21"/>
      <c r="ADW49" s="21"/>
      <c r="ADX49" s="21"/>
      <c r="ADY49" s="21"/>
      <c r="ADZ49" s="21"/>
      <c r="AEA49" s="21"/>
      <c r="AEB49" s="21"/>
      <c r="AEC49" s="21"/>
      <c r="AED49" s="21"/>
      <c r="AEE49" s="21"/>
      <c r="AEF49" s="21"/>
      <c r="AEG49" s="21"/>
      <c r="AEH49" s="21"/>
      <c r="AEI49" s="21"/>
      <c r="AEJ49" s="21"/>
      <c r="AEK49" s="21"/>
      <c r="AEL49" s="21"/>
      <c r="AEM49" s="21"/>
      <c r="AEN49" s="21"/>
      <c r="AEO49" s="21"/>
      <c r="AEP49" s="21"/>
      <c r="AEQ49" s="21"/>
      <c r="AER49" s="21"/>
      <c r="AES49" s="21"/>
      <c r="AET49" s="21"/>
      <c r="AEU49" s="21"/>
      <c r="AEV49" s="21"/>
      <c r="AEW49" s="21"/>
      <c r="AEX49" s="21"/>
      <c r="AEY49" s="21"/>
      <c r="AEZ49" s="21"/>
      <c r="AFA49" s="21"/>
      <c r="AFB49" s="21"/>
      <c r="AFC49" s="21"/>
      <c r="AFD49" s="21"/>
      <c r="AFE49" s="21"/>
      <c r="AFF49" s="21"/>
      <c r="AFG49" s="21"/>
      <c r="AFH49" s="21"/>
      <c r="AFI49" s="21"/>
      <c r="AFJ49" s="21"/>
      <c r="AFK49" s="21"/>
      <c r="AFL49" s="21"/>
      <c r="AFM49" s="21"/>
      <c r="AFN49" s="21"/>
      <c r="AFO49" s="21"/>
      <c r="AFP49" s="21"/>
      <c r="AFQ49" s="21"/>
      <c r="AFR49" s="21"/>
      <c r="AFS49" s="21"/>
      <c r="AFT49" s="21"/>
      <c r="AFU49" s="21"/>
      <c r="AFV49" s="21"/>
      <c r="AFW49" s="21"/>
      <c r="AFX49" s="21"/>
      <c r="AFY49" s="21"/>
      <c r="AFZ49" s="21"/>
      <c r="AGA49" s="21"/>
      <c r="AGB49" s="21"/>
      <c r="AGC49" s="21"/>
      <c r="AGD49" s="21"/>
      <c r="AGE49" s="21"/>
      <c r="AGF49" s="21"/>
      <c r="AGG49" s="21"/>
      <c r="AGH49" s="21"/>
      <c r="AGI49" s="21"/>
      <c r="AGJ49" s="21"/>
      <c r="AGK49" s="21"/>
      <c r="AGL49" s="21"/>
      <c r="AGM49" s="21"/>
      <c r="AGN49" s="21"/>
      <c r="AGO49" s="21"/>
      <c r="AGP49" s="21"/>
      <c r="AGQ49" s="21"/>
      <c r="AGR49" s="21"/>
      <c r="AGS49" s="21"/>
      <c r="AGT49" s="21"/>
      <c r="AGU49" s="21"/>
      <c r="AGV49" s="21"/>
      <c r="AGW49" s="21"/>
      <c r="AGX49" s="21"/>
      <c r="AGY49" s="21"/>
      <c r="AGZ49" s="21"/>
      <c r="AHA49" s="21"/>
      <c r="AHB49" s="21"/>
      <c r="AHC49" s="21"/>
      <c r="AHD49" s="21"/>
      <c r="AHE49" s="21"/>
      <c r="AHF49" s="21"/>
      <c r="AHG49" s="21"/>
      <c r="AHH49" s="21"/>
      <c r="AHI49" s="21"/>
      <c r="AHJ49" s="21"/>
      <c r="AHK49" s="21"/>
      <c r="AHL49" s="21"/>
      <c r="AHM49" s="21"/>
      <c r="AHN49" s="21"/>
      <c r="AHO49" s="21"/>
      <c r="AHP49" s="21"/>
      <c r="AHQ49" s="21"/>
      <c r="AHR49" s="21"/>
      <c r="AHS49" s="21"/>
      <c r="AHT49" s="21"/>
      <c r="AHU49" s="21"/>
      <c r="AHV49" s="21"/>
      <c r="AHW49" s="21"/>
      <c r="AHX49" s="21"/>
      <c r="AHY49" s="21"/>
      <c r="AHZ49" s="21"/>
      <c r="AIA49" s="21"/>
      <c r="AIB49" s="21"/>
      <c r="AIC49" s="21"/>
      <c r="AID49" s="21"/>
      <c r="AIE49" s="21"/>
      <c r="AIF49" s="21"/>
      <c r="AIG49" s="21"/>
      <c r="AIH49" s="21"/>
      <c r="AII49" s="21"/>
      <c r="AIJ49" s="21"/>
      <c r="AIK49" s="21"/>
      <c r="AIL49" s="21"/>
      <c r="AIM49" s="21"/>
      <c r="AIN49" s="21"/>
      <c r="AIO49" s="21"/>
      <c r="AIP49" s="21"/>
      <c r="AIQ49" s="21"/>
      <c r="AIR49" s="21"/>
      <c r="AIS49" s="21"/>
      <c r="AIT49" s="21"/>
      <c r="AIU49" s="21"/>
      <c r="AIV49" s="21"/>
      <c r="AIW49" s="21"/>
      <c r="AIX49" s="21"/>
      <c r="AIY49" s="21"/>
      <c r="AIZ49" s="21"/>
      <c r="AJA49" s="21"/>
      <c r="AJB49" s="21"/>
      <c r="AJC49" s="21"/>
      <c r="AJD49" s="21"/>
      <c r="AJE49" s="21"/>
      <c r="AJF49" s="21"/>
      <c r="AJG49" s="21"/>
      <c r="AJH49" s="21"/>
      <c r="AJI49" s="21"/>
      <c r="AJJ49" s="21"/>
      <c r="AJK49" s="21"/>
      <c r="AJL49" s="21"/>
      <c r="AJM49" s="21"/>
      <c r="AJN49" s="21"/>
      <c r="AJO49" s="21"/>
      <c r="AJP49" s="21"/>
      <c r="AJQ49" s="21"/>
      <c r="AJR49" s="21"/>
      <c r="AJS49" s="21"/>
      <c r="AJT49" s="21"/>
      <c r="AJU49" s="21"/>
      <c r="AJV49" s="21"/>
      <c r="AJW49" s="21"/>
      <c r="AJX49" s="21"/>
      <c r="AJY49" s="21"/>
      <c r="AJZ49" s="21"/>
      <c r="AKA49" s="21"/>
      <c r="AKB49" s="21"/>
      <c r="AKC49" s="21"/>
      <c r="AKD49" s="21"/>
      <c r="AKE49" s="21"/>
      <c r="AKF49" s="21"/>
      <c r="AKG49" s="21"/>
      <c r="AKH49" s="21"/>
      <c r="AKI49" s="21"/>
      <c r="AKJ49" s="21"/>
      <c r="AKK49" s="21"/>
      <c r="AKL49" s="21"/>
      <c r="AKM49" s="21"/>
      <c r="AKN49" s="21"/>
      <c r="AKO49" s="21"/>
      <c r="AKP49" s="21"/>
      <c r="AKQ49" s="21"/>
      <c r="AKR49" s="21"/>
      <c r="AKS49" s="21"/>
      <c r="AKT49" s="21"/>
      <c r="AKU49" s="21"/>
      <c r="AKV49" s="21"/>
      <c r="AKW49" s="21"/>
      <c r="AKX49" s="21"/>
      <c r="AKY49" s="21"/>
      <c r="AKZ49" s="21"/>
      <c r="ALA49" s="21"/>
      <c r="ALB49" s="21"/>
      <c r="ALC49" s="21"/>
      <c r="ALD49" s="21"/>
      <c r="ALE49" s="21"/>
      <c r="ALF49" s="21"/>
      <c r="ALG49" s="21"/>
      <c r="ALH49" s="21"/>
      <c r="ALI49" s="21"/>
      <c r="ALJ49" s="21"/>
      <c r="ALK49" s="21"/>
      <c r="ALL49" s="21"/>
      <c r="ALM49" s="21"/>
      <c r="ALN49" s="21"/>
      <c r="ALO49" s="27"/>
    </row>
    <row r="50" spans="1:1003" ht="27.95" customHeight="1">
      <c r="A50" s="10" t="s">
        <v>73</v>
      </c>
      <c r="B50" s="13" t="s">
        <v>74</v>
      </c>
      <c r="C50" s="45" t="s">
        <v>19</v>
      </c>
      <c r="D50" s="45"/>
      <c r="E50" s="10"/>
      <c r="F50" s="26"/>
      <c r="G50" s="14">
        <v>250467.7</v>
      </c>
      <c r="H50" s="15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  <c r="NV50" s="11"/>
      <c r="NW50" s="11"/>
      <c r="NX50" s="11"/>
      <c r="NY50" s="11"/>
      <c r="NZ50" s="11"/>
      <c r="OA50" s="11"/>
      <c r="OB50" s="11"/>
      <c r="OC50" s="11"/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/>
      <c r="OR50" s="11"/>
      <c r="OS50" s="11"/>
      <c r="OT50" s="11"/>
      <c r="OU50" s="11"/>
      <c r="OV50" s="11"/>
      <c r="OW50" s="11"/>
      <c r="OX50" s="11"/>
      <c r="OY50" s="11"/>
      <c r="OZ50" s="11"/>
      <c r="PA50" s="11"/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/>
      <c r="PT50" s="11"/>
      <c r="PU50" s="11"/>
      <c r="PV50" s="11"/>
      <c r="PW50" s="11"/>
      <c r="PX50" s="11"/>
      <c r="PY50" s="11"/>
      <c r="PZ50" s="11"/>
      <c r="QA50" s="11"/>
      <c r="QB50" s="11"/>
      <c r="QC50" s="11"/>
      <c r="QD50" s="11"/>
      <c r="QE50" s="11"/>
      <c r="QF50" s="11"/>
      <c r="QG50" s="11"/>
      <c r="QH50" s="11"/>
      <c r="QI50" s="11"/>
      <c r="QJ50" s="11"/>
      <c r="QK50" s="11"/>
      <c r="QL50" s="11"/>
      <c r="QM50" s="11"/>
      <c r="QN50" s="11"/>
      <c r="QO50" s="11"/>
      <c r="QP50" s="11"/>
      <c r="QQ50" s="11"/>
      <c r="QR50" s="11"/>
      <c r="QS50" s="11"/>
      <c r="QT50" s="11"/>
      <c r="QU50" s="11"/>
      <c r="QV50" s="11"/>
      <c r="QW50" s="11"/>
      <c r="QX50" s="11"/>
      <c r="QY50" s="11"/>
      <c r="QZ50" s="11"/>
      <c r="RA50" s="11"/>
      <c r="RB50" s="11"/>
      <c r="RC50" s="11"/>
      <c r="RD50" s="11"/>
      <c r="RE50" s="11"/>
      <c r="RF50" s="11"/>
      <c r="RG50" s="11"/>
      <c r="RH50" s="11"/>
      <c r="RI50" s="11"/>
      <c r="RJ50" s="11"/>
      <c r="RK50" s="11"/>
      <c r="RL50" s="11"/>
      <c r="RM50" s="11"/>
      <c r="RN50" s="11"/>
      <c r="RO50" s="11"/>
      <c r="RP50" s="11"/>
      <c r="RQ50" s="11"/>
      <c r="RR50" s="11"/>
      <c r="RS50" s="11"/>
      <c r="RT50" s="11"/>
      <c r="RU50" s="11"/>
      <c r="RV50" s="11"/>
      <c r="RW50" s="11"/>
      <c r="RX50" s="11"/>
      <c r="RY50" s="11"/>
      <c r="RZ50" s="11"/>
      <c r="SA50" s="11"/>
      <c r="SB50" s="11"/>
      <c r="SC50" s="11"/>
      <c r="SD50" s="11"/>
      <c r="SE50" s="11"/>
      <c r="SF50" s="11"/>
      <c r="SG50" s="11"/>
      <c r="SH50" s="11"/>
      <c r="SI50" s="11"/>
      <c r="SJ50" s="11"/>
      <c r="SK50" s="11"/>
      <c r="SL50" s="11"/>
      <c r="SM50" s="11"/>
      <c r="SN50" s="11"/>
      <c r="SO50" s="11"/>
      <c r="SP50" s="11"/>
      <c r="SQ50" s="11"/>
      <c r="SR50" s="11"/>
      <c r="SS50" s="11"/>
      <c r="ST50" s="11"/>
      <c r="SU50" s="11"/>
      <c r="SV50" s="11"/>
      <c r="SW50" s="11"/>
      <c r="SX50" s="11"/>
      <c r="SY50" s="11"/>
      <c r="SZ50" s="11"/>
      <c r="TA50" s="11"/>
      <c r="TB50" s="11"/>
      <c r="TC50" s="11"/>
      <c r="TD50" s="11"/>
      <c r="TE50" s="11"/>
      <c r="TF50" s="11"/>
      <c r="TG50" s="11"/>
      <c r="TH50" s="11"/>
      <c r="TI50" s="11"/>
      <c r="TJ50" s="11"/>
      <c r="TK50" s="11"/>
      <c r="TL50" s="11"/>
      <c r="TM50" s="11"/>
      <c r="TN50" s="11"/>
      <c r="TO50" s="11"/>
      <c r="TP50" s="11"/>
      <c r="TQ50" s="11"/>
      <c r="TR50" s="11"/>
      <c r="TS50" s="11"/>
      <c r="TT50" s="11"/>
      <c r="TU50" s="11"/>
      <c r="TV50" s="11"/>
      <c r="TW50" s="11"/>
      <c r="TX50" s="11"/>
      <c r="TY50" s="11"/>
      <c r="TZ50" s="11"/>
      <c r="UA50" s="11"/>
      <c r="UB50" s="11"/>
      <c r="UC50" s="11"/>
      <c r="UD50" s="11"/>
      <c r="UE50" s="11"/>
      <c r="UF50" s="11"/>
      <c r="UG50" s="11"/>
      <c r="UH50" s="11"/>
      <c r="UI50" s="11"/>
      <c r="UJ50" s="11"/>
      <c r="UK50" s="11"/>
      <c r="UL50" s="11"/>
      <c r="UM50" s="11"/>
      <c r="UN50" s="11"/>
      <c r="UO50" s="11"/>
      <c r="UP50" s="11"/>
      <c r="UQ50" s="11"/>
      <c r="UR50" s="11"/>
      <c r="US50" s="11"/>
      <c r="UT50" s="11"/>
      <c r="UU50" s="11"/>
      <c r="UV50" s="11"/>
      <c r="UW50" s="11"/>
      <c r="UX50" s="11"/>
      <c r="UY50" s="11"/>
      <c r="UZ50" s="11"/>
      <c r="VA50" s="11"/>
      <c r="VB50" s="11"/>
      <c r="VC50" s="11"/>
      <c r="VD50" s="11"/>
      <c r="VE50" s="11"/>
      <c r="VF50" s="11"/>
      <c r="VG50" s="11"/>
      <c r="VH50" s="11"/>
      <c r="VI50" s="11"/>
      <c r="VJ50" s="11"/>
      <c r="VK50" s="11"/>
      <c r="VL50" s="11"/>
      <c r="VM50" s="11"/>
      <c r="VN50" s="11"/>
      <c r="VO50" s="11"/>
      <c r="VP50" s="11"/>
      <c r="VQ50" s="11"/>
      <c r="VR50" s="11"/>
      <c r="VS50" s="11"/>
      <c r="VT50" s="11"/>
      <c r="VU50" s="11"/>
      <c r="VV50" s="11"/>
      <c r="VW50" s="11"/>
      <c r="VX50" s="11"/>
      <c r="VY50" s="11"/>
      <c r="VZ50" s="11"/>
      <c r="WA50" s="11"/>
      <c r="WB50" s="11"/>
      <c r="WC50" s="11"/>
      <c r="WD50" s="11"/>
      <c r="WE50" s="11"/>
      <c r="WF50" s="11"/>
      <c r="WG50" s="11"/>
      <c r="WH50" s="11"/>
      <c r="WI50" s="11"/>
      <c r="WJ50" s="11"/>
      <c r="WK50" s="11"/>
      <c r="WL50" s="11"/>
      <c r="WM50" s="11"/>
      <c r="WN50" s="11"/>
      <c r="WO50" s="11"/>
      <c r="WP50" s="11"/>
      <c r="WQ50" s="11"/>
      <c r="WR50" s="11"/>
      <c r="WS50" s="11"/>
      <c r="WT50" s="11"/>
      <c r="WU50" s="11"/>
      <c r="WV50" s="11"/>
      <c r="WW50" s="11"/>
      <c r="WX50" s="11"/>
      <c r="WY50" s="11"/>
      <c r="WZ50" s="11"/>
      <c r="XA50" s="11"/>
      <c r="XB50" s="11"/>
      <c r="XC50" s="11"/>
      <c r="XD50" s="11"/>
      <c r="XE50" s="11"/>
      <c r="XF50" s="11"/>
      <c r="XG50" s="11"/>
      <c r="XH50" s="11"/>
      <c r="XI50" s="11"/>
      <c r="XJ50" s="11"/>
      <c r="XK50" s="11"/>
      <c r="XL50" s="11"/>
      <c r="XM50" s="11"/>
      <c r="XN50" s="11"/>
      <c r="XO50" s="11"/>
      <c r="XP50" s="11"/>
      <c r="XQ50" s="11"/>
      <c r="XR50" s="11"/>
      <c r="XS50" s="11"/>
      <c r="XT50" s="11"/>
      <c r="XU50" s="11"/>
      <c r="XV50" s="11"/>
      <c r="XW50" s="11"/>
      <c r="XX50" s="11"/>
      <c r="XY50" s="11"/>
      <c r="XZ50" s="11"/>
      <c r="YA50" s="11"/>
      <c r="YB50" s="11"/>
      <c r="YC50" s="11"/>
      <c r="YD50" s="11"/>
      <c r="YE50" s="11"/>
      <c r="YF50" s="11"/>
      <c r="YG50" s="11"/>
      <c r="YH50" s="11"/>
      <c r="YI50" s="11"/>
      <c r="YJ50" s="11"/>
      <c r="YK50" s="11"/>
      <c r="YL50" s="11"/>
      <c r="YM50" s="11"/>
      <c r="YN50" s="11"/>
      <c r="YO50" s="11"/>
      <c r="YP50" s="11"/>
      <c r="YQ50" s="11"/>
      <c r="YR50" s="11"/>
      <c r="YS50" s="11"/>
      <c r="YT50" s="11"/>
      <c r="YU50" s="11"/>
      <c r="YV50" s="11"/>
      <c r="YW50" s="11"/>
      <c r="YX50" s="11"/>
      <c r="YY50" s="11"/>
      <c r="YZ50" s="11"/>
      <c r="ZA50" s="11"/>
      <c r="ZB50" s="11"/>
      <c r="ZC50" s="11"/>
      <c r="ZD50" s="11"/>
      <c r="ZE50" s="11"/>
      <c r="ZF50" s="11"/>
      <c r="ZG50" s="11"/>
      <c r="ZH50" s="11"/>
      <c r="ZI50" s="11"/>
      <c r="ZJ50" s="11"/>
      <c r="ZK50" s="11"/>
      <c r="ZL50" s="11"/>
      <c r="ZM50" s="11"/>
      <c r="ZN50" s="11"/>
      <c r="ZO50" s="11"/>
      <c r="ZP50" s="11"/>
      <c r="ZQ50" s="11"/>
      <c r="ZR50" s="11"/>
      <c r="ZS50" s="11"/>
      <c r="ZT50" s="11"/>
      <c r="ZU50" s="11"/>
      <c r="ZV50" s="11"/>
      <c r="ZW50" s="11"/>
      <c r="ZX50" s="11"/>
      <c r="ZY50" s="11"/>
      <c r="ZZ50" s="11"/>
      <c r="AAA50" s="11"/>
      <c r="AAB50" s="11"/>
      <c r="AAC50" s="11"/>
      <c r="AAD50" s="11"/>
      <c r="AAE50" s="11"/>
      <c r="AAF50" s="11"/>
      <c r="AAG50" s="11"/>
      <c r="AAH50" s="11"/>
      <c r="AAI50" s="11"/>
      <c r="AAJ50" s="11"/>
      <c r="AAK50" s="11"/>
      <c r="AAL50" s="11"/>
      <c r="AAM50" s="11"/>
      <c r="AAN50" s="11"/>
      <c r="AAO50" s="11"/>
      <c r="AAP50" s="11"/>
      <c r="AAQ50" s="11"/>
      <c r="AAR50" s="11"/>
      <c r="AAS50" s="11"/>
      <c r="AAT50" s="11"/>
      <c r="AAU50" s="11"/>
      <c r="AAV50" s="11"/>
      <c r="AAW50" s="11"/>
      <c r="AAX50" s="11"/>
      <c r="AAY50" s="11"/>
      <c r="AAZ50" s="11"/>
      <c r="ABA50" s="11"/>
      <c r="ABB50" s="11"/>
      <c r="ABC50" s="11"/>
      <c r="ABD50" s="11"/>
      <c r="ABE50" s="11"/>
      <c r="ABF50" s="11"/>
      <c r="ABG50" s="11"/>
      <c r="ABH50" s="11"/>
      <c r="ABI50" s="11"/>
      <c r="ABJ50" s="11"/>
      <c r="ABK50" s="11"/>
      <c r="ABL50" s="11"/>
      <c r="ABM50" s="11"/>
      <c r="ABN50" s="11"/>
      <c r="ABO50" s="11"/>
      <c r="ABP50" s="11"/>
      <c r="ABQ50" s="11"/>
      <c r="ABR50" s="11"/>
      <c r="ABS50" s="11"/>
      <c r="ABT50" s="11"/>
      <c r="ABU50" s="11"/>
      <c r="ABV50" s="11"/>
      <c r="ABW50" s="11"/>
      <c r="ABX50" s="11"/>
      <c r="ABY50" s="11"/>
      <c r="ABZ50" s="11"/>
      <c r="ACA50" s="11"/>
      <c r="ACB50" s="11"/>
      <c r="ACC50" s="11"/>
      <c r="ACD50" s="11"/>
      <c r="ACE50" s="11"/>
      <c r="ACF50" s="11"/>
      <c r="ACG50" s="11"/>
      <c r="ACH50" s="11"/>
      <c r="ACI50" s="11"/>
      <c r="ACJ50" s="11"/>
      <c r="ACK50" s="11"/>
      <c r="ACL50" s="11"/>
      <c r="ACM50" s="11"/>
      <c r="ACN50" s="11"/>
      <c r="ACO50" s="11"/>
      <c r="ACP50" s="11"/>
      <c r="ACQ50" s="11"/>
      <c r="ACR50" s="11"/>
      <c r="ACS50" s="11"/>
      <c r="ACT50" s="11"/>
      <c r="ACU50" s="11"/>
      <c r="ACV50" s="11"/>
      <c r="ACW50" s="11"/>
      <c r="ACX50" s="11"/>
      <c r="ACY50" s="11"/>
      <c r="ACZ50" s="11"/>
      <c r="ADA50" s="11"/>
      <c r="ADB50" s="11"/>
      <c r="ADC50" s="11"/>
      <c r="ADD50" s="11"/>
      <c r="ADE50" s="11"/>
      <c r="ADF50" s="11"/>
      <c r="ADG50" s="11"/>
      <c r="ADH50" s="11"/>
      <c r="ADI50" s="11"/>
      <c r="ADJ50" s="11"/>
      <c r="ADK50" s="11"/>
      <c r="ADL50" s="11"/>
      <c r="ADM50" s="11"/>
      <c r="ADN50" s="11"/>
      <c r="ADO50" s="11"/>
      <c r="ADP50" s="11"/>
      <c r="ADQ50" s="11"/>
      <c r="ADR50" s="11"/>
      <c r="ADS50" s="11"/>
      <c r="ADT50" s="11"/>
      <c r="ADU50" s="11"/>
      <c r="ADV50" s="11"/>
      <c r="ADW50" s="11"/>
      <c r="ADX50" s="11"/>
      <c r="ADY50" s="11"/>
      <c r="ADZ50" s="11"/>
      <c r="AEA50" s="11"/>
      <c r="AEB50" s="11"/>
      <c r="AEC50" s="11"/>
      <c r="AED50" s="11"/>
      <c r="AEE50" s="11"/>
      <c r="AEF50" s="11"/>
      <c r="AEG50" s="11"/>
      <c r="AEH50" s="11"/>
      <c r="AEI50" s="11"/>
      <c r="AEJ50" s="11"/>
      <c r="AEK50" s="11"/>
      <c r="AEL50" s="11"/>
      <c r="AEM50" s="11"/>
      <c r="AEN50" s="11"/>
      <c r="AEO50" s="11"/>
      <c r="AEP50" s="11"/>
      <c r="AEQ50" s="11"/>
      <c r="AER50" s="11"/>
      <c r="AES50" s="11"/>
      <c r="AET50" s="11"/>
      <c r="AEU50" s="11"/>
      <c r="AEV50" s="11"/>
      <c r="AEW50" s="11"/>
      <c r="AEX50" s="11"/>
      <c r="AEY50" s="11"/>
      <c r="AEZ50" s="11"/>
      <c r="AFA50" s="11"/>
      <c r="AFB50" s="11"/>
      <c r="AFC50" s="11"/>
      <c r="AFD50" s="11"/>
      <c r="AFE50" s="11"/>
      <c r="AFF50" s="11"/>
      <c r="AFG50" s="11"/>
      <c r="AFH50" s="11"/>
      <c r="AFI50" s="11"/>
      <c r="AFJ50" s="11"/>
      <c r="AFK50" s="11"/>
      <c r="AFL50" s="11"/>
      <c r="AFM50" s="11"/>
      <c r="AFN50" s="11"/>
      <c r="AFO50" s="11"/>
      <c r="AFP50" s="11"/>
      <c r="AFQ50" s="11"/>
      <c r="AFR50" s="11"/>
      <c r="AFS50" s="11"/>
      <c r="AFT50" s="11"/>
      <c r="AFU50" s="11"/>
      <c r="AFV50" s="11"/>
      <c r="AFW50" s="11"/>
      <c r="AFX50" s="11"/>
      <c r="AFY50" s="11"/>
      <c r="AFZ50" s="11"/>
      <c r="AGA50" s="11"/>
      <c r="AGB50" s="11"/>
      <c r="AGC50" s="11"/>
      <c r="AGD50" s="11"/>
      <c r="AGE50" s="11"/>
      <c r="AGF50" s="11"/>
      <c r="AGG50" s="11"/>
      <c r="AGH50" s="11"/>
      <c r="AGI50" s="11"/>
      <c r="AGJ50" s="11"/>
      <c r="AGK50" s="11"/>
      <c r="AGL50" s="11"/>
      <c r="AGM50" s="11"/>
      <c r="AGN50" s="11"/>
      <c r="AGO50" s="11"/>
      <c r="AGP50" s="11"/>
      <c r="AGQ50" s="11"/>
      <c r="AGR50" s="11"/>
      <c r="AGS50" s="11"/>
      <c r="AGT50" s="11"/>
      <c r="AGU50" s="11"/>
      <c r="AGV50" s="11"/>
      <c r="AGW50" s="11"/>
      <c r="AGX50" s="11"/>
      <c r="AGY50" s="11"/>
      <c r="AGZ50" s="11"/>
      <c r="AHA50" s="11"/>
      <c r="AHB50" s="11"/>
      <c r="AHC50" s="11"/>
      <c r="AHD50" s="11"/>
      <c r="AHE50" s="11"/>
      <c r="AHF50" s="11"/>
      <c r="AHG50" s="11"/>
      <c r="AHH50" s="11"/>
      <c r="AHI50" s="11"/>
      <c r="AHJ50" s="11"/>
      <c r="AHK50" s="11"/>
      <c r="AHL50" s="11"/>
      <c r="AHM50" s="11"/>
      <c r="AHN50" s="11"/>
      <c r="AHO50" s="11"/>
      <c r="AHP50" s="11"/>
      <c r="AHQ50" s="11"/>
      <c r="AHR50" s="11"/>
      <c r="AHS50" s="11"/>
      <c r="AHT50" s="11"/>
      <c r="AHU50" s="11"/>
      <c r="AHV50" s="11"/>
      <c r="AHW50" s="11"/>
      <c r="AHX50" s="11"/>
      <c r="AHY50" s="11"/>
      <c r="AHZ50" s="11"/>
      <c r="AIA50" s="11"/>
      <c r="AIB50" s="11"/>
      <c r="AIC50" s="11"/>
      <c r="AID50" s="11"/>
      <c r="AIE50" s="11"/>
      <c r="AIF50" s="11"/>
      <c r="AIG50" s="11"/>
      <c r="AIH50" s="11"/>
      <c r="AII50" s="11"/>
      <c r="AIJ50" s="11"/>
      <c r="AIK50" s="11"/>
      <c r="AIL50" s="11"/>
      <c r="AIM50" s="11"/>
      <c r="AIN50" s="11"/>
      <c r="AIO50" s="11"/>
      <c r="AIP50" s="11"/>
      <c r="AIQ50" s="11"/>
      <c r="AIR50" s="11"/>
      <c r="AIS50" s="11"/>
      <c r="AIT50" s="11"/>
      <c r="AIU50" s="11"/>
      <c r="AIV50" s="11"/>
      <c r="AIW50" s="11"/>
      <c r="AIX50" s="11"/>
      <c r="AIY50" s="11"/>
      <c r="AIZ50" s="11"/>
      <c r="AJA50" s="11"/>
      <c r="AJB50" s="11"/>
      <c r="AJC50" s="11"/>
      <c r="AJD50" s="11"/>
      <c r="AJE50" s="11"/>
      <c r="AJF50" s="11"/>
      <c r="AJG50" s="11"/>
      <c r="AJH50" s="11"/>
      <c r="AJI50" s="11"/>
      <c r="AJJ50" s="11"/>
      <c r="AJK50" s="11"/>
      <c r="AJL50" s="11"/>
      <c r="AJM50" s="11"/>
      <c r="AJN50" s="11"/>
      <c r="AJO50" s="11"/>
      <c r="AJP50" s="11"/>
      <c r="AJQ50" s="11"/>
      <c r="AJR50" s="11"/>
      <c r="AJS50" s="11"/>
      <c r="AJT50" s="11"/>
      <c r="AJU50" s="11"/>
      <c r="AJV50" s="11"/>
      <c r="AJW50" s="11"/>
      <c r="AJX50" s="11"/>
      <c r="AJY50" s="11"/>
      <c r="AJZ50" s="11"/>
      <c r="AKA50" s="11"/>
      <c r="AKB50" s="11"/>
      <c r="AKC50" s="11"/>
      <c r="AKD50" s="11"/>
      <c r="AKE50" s="11"/>
      <c r="AKF50" s="11"/>
      <c r="AKG50" s="11"/>
      <c r="AKH50" s="11"/>
      <c r="AKI50" s="11"/>
      <c r="AKJ50" s="11"/>
      <c r="AKK50" s="11"/>
      <c r="AKL50" s="11"/>
      <c r="AKM50" s="11"/>
      <c r="AKN50" s="11"/>
      <c r="AKO50" s="11"/>
      <c r="AKP50" s="11"/>
      <c r="AKQ50" s="11"/>
      <c r="AKR50" s="11"/>
      <c r="AKS50" s="11"/>
      <c r="AKT50" s="11"/>
      <c r="AKU50" s="11"/>
      <c r="AKV50" s="11"/>
      <c r="AKW50" s="11"/>
      <c r="AKX50" s="11"/>
      <c r="AKY50" s="11"/>
      <c r="AKZ50" s="11"/>
      <c r="ALA50" s="11"/>
      <c r="ALB50" s="11"/>
      <c r="ALC50" s="11"/>
      <c r="ALD50" s="11"/>
      <c r="ALE50" s="11"/>
      <c r="ALF50" s="11"/>
      <c r="ALG50" s="11"/>
      <c r="ALH50" s="11"/>
      <c r="ALI50" s="11"/>
      <c r="ALJ50" s="11"/>
      <c r="ALK50" s="11"/>
      <c r="ALL50" s="11"/>
      <c r="ALM50" s="11"/>
      <c r="ALN50" s="11"/>
      <c r="ALO50" s="27"/>
    </row>
    <row r="51" spans="1:1003" ht="27.95" customHeight="1">
      <c r="A51" s="10" t="s">
        <v>75</v>
      </c>
      <c r="B51" s="13" t="s">
        <v>76</v>
      </c>
      <c r="C51" s="45" t="s">
        <v>19</v>
      </c>
      <c r="D51" s="45"/>
      <c r="E51" s="10"/>
      <c r="F51" s="26"/>
      <c r="G51" s="14">
        <v>52618.7</v>
      </c>
      <c r="H51" s="1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/>
      <c r="NJ51" s="11"/>
      <c r="NK51" s="11"/>
      <c r="NL51" s="11"/>
      <c r="NM51" s="11"/>
      <c r="NN51" s="11"/>
      <c r="NO51" s="11"/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/>
      <c r="OA51" s="11"/>
      <c r="OB51" s="11"/>
      <c r="OC51" s="11"/>
      <c r="OD51" s="11"/>
      <c r="OE51" s="11"/>
      <c r="OF51" s="11"/>
      <c r="OG51" s="11"/>
      <c r="OH51" s="11"/>
      <c r="OI51" s="11"/>
      <c r="OJ51" s="11"/>
      <c r="OK51" s="11"/>
      <c r="OL51" s="11"/>
      <c r="OM51" s="11"/>
      <c r="ON51" s="11"/>
      <c r="OO51" s="11"/>
      <c r="OP51" s="11"/>
      <c r="OQ51" s="11"/>
      <c r="OR51" s="11"/>
      <c r="OS51" s="11"/>
      <c r="OT51" s="11"/>
      <c r="OU51" s="11"/>
      <c r="OV51" s="11"/>
      <c r="OW51" s="11"/>
      <c r="OX51" s="11"/>
      <c r="OY51" s="11"/>
      <c r="OZ51" s="11"/>
      <c r="PA51" s="11"/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/>
      <c r="PT51" s="11"/>
      <c r="PU51" s="11"/>
      <c r="PV51" s="11"/>
      <c r="PW51" s="11"/>
      <c r="PX51" s="11"/>
      <c r="PY51" s="11"/>
      <c r="PZ51" s="11"/>
      <c r="QA51" s="11"/>
      <c r="QB51" s="11"/>
      <c r="QC51" s="11"/>
      <c r="QD51" s="11"/>
      <c r="QE51" s="11"/>
      <c r="QF51" s="11"/>
      <c r="QG51" s="11"/>
      <c r="QH51" s="11"/>
      <c r="QI51" s="11"/>
      <c r="QJ51" s="11"/>
      <c r="QK51" s="11"/>
      <c r="QL51" s="11"/>
      <c r="QM51" s="11"/>
      <c r="QN51" s="11"/>
      <c r="QO51" s="11"/>
      <c r="QP51" s="11"/>
      <c r="QQ51" s="11"/>
      <c r="QR51" s="11"/>
      <c r="QS51" s="11"/>
      <c r="QT51" s="11"/>
      <c r="QU51" s="11"/>
      <c r="QV51" s="11"/>
      <c r="QW51" s="11"/>
      <c r="QX51" s="11"/>
      <c r="QY51" s="11"/>
      <c r="QZ51" s="11"/>
      <c r="RA51" s="11"/>
      <c r="RB51" s="11"/>
      <c r="RC51" s="11"/>
      <c r="RD51" s="11"/>
      <c r="RE51" s="11"/>
      <c r="RF51" s="11"/>
      <c r="RG51" s="11"/>
      <c r="RH51" s="11"/>
      <c r="RI51" s="11"/>
      <c r="RJ51" s="11"/>
      <c r="RK51" s="11"/>
      <c r="RL51" s="11"/>
      <c r="RM51" s="11"/>
      <c r="RN51" s="11"/>
      <c r="RO51" s="11"/>
      <c r="RP51" s="11"/>
      <c r="RQ51" s="11"/>
      <c r="RR51" s="11"/>
      <c r="RS51" s="11"/>
      <c r="RT51" s="11"/>
      <c r="RU51" s="11"/>
      <c r="RV51" s="11"/>
      <c r="RW51" s="11"/>
      <c r="RX51" s="11"/>
      <c r="RY51" s="11"/>
      <c r="RZ51" s="11"/>
      <c r="SA51" s="11"/>
      <c r="SB51" s="11"/>
      <c r="SC51" s="11"/>
      <c r="SD51" s="11"/>
      <c r="SE51" s="11"/>
      <c r="SF51" s="11"/>
      <c r="SG51" s="11"/>
      <c r="SH51" s="11"/>
      <c r="SI51" s="11"/>
      <c r="SJ51" s="11"/>
      <c r="SK51" s="11"/>
      <c r="SL51" s="11"/>
      <c r="SM51" s="11"/>
      <c r="SN51" s="11"/>
      <c r="SO51" s="11"/>
      <c r="SP51" s="11"/>
      <c r="SQ51" s="11"/>
      <c r="SR51" s="11"/>
      <c r="SS51" s="11"/>
      <c r="ST51" s="11"/>
      <c r="SU51" s="11"/>
      <c r="SV51" s="11"/>
      <c r="SW51" s="11"/>
      <c r="SX51" s="11"/>
      <c r="SY51" s="11"/>
      <c r="SZ51" s="11"/>
      <c r="TA51" s="11"/>
      <c r="TB51" s="11"/>
      <c r="TC51" s="11"/>
      <c r="TD51" s="11"/>
      <c r="TE51" s="11"/>
      <c r="TF51" s="11"/>
      <c r="TG51" s="11"/>
      <c r="TH51" s="11"/>
      <c r="TI51" s="11"/>
      <c r="TJ51" s="11"/>
      <c r="TK51" s="11"/>
      <c r="TL51" s="11"/>
      <c r="TM51" s="11"/>
      <c r="TN51" s="11"/>
      <c r="TO51" s="11"/>
      <c r="TP51" s="11"/>
      <c r="TQ51" s="11"/>
      <c r="TR51" s="11"/>
      <c r="TS51" s="11"/>
      <c r="TT51" s="11"/>
      <c r="TU51" s="11"/>
      <c r="TV51" s="11"/>
      <c r="TW51" s="11"/>
      <c r="TX51" s="11"/>
      <c r="TY51" s="11"/>
      <c r="TZ51" s="11"/>
      <c r="UA51" s="11"/>
      <c r="UB51" s="11"/>
      <c r="UC51" s="11"/>
      <c r="UD51" s="11"/>
      <c r="UE51" s="11"/>
      <c r="UF51" s="11"/>
      <c r="UG51" s="11"/>
      <c r="UH51" s="11"/>
      <c r="UI51" s="11"/>
      <c r="UJ51" s="11"/>
      <c r="UK51" s="11"/>
      <c r="UL51" s="11"/>
      <c r="UM51" s="11"/>
      <c r="UN51" s="11"/>
      <c r="UO51" s="11"/>
      <c r="UP51" s="11"/>
      <c r="UQ51" s="11"/>
      <c r="UR51" s="11"/>
      <c r="US51" s="11"/>
      <c r="UT51" s="11"/>
      <c r="UU51" s="11"/>
      <c r="UV51" s="11"/>
      <c r="UW51" s="11"/>
      <c r="UX51" s="11"/>
      <c r="UY51" s="11"/>
      <c r="UZ51" s="11"/>
      <c r="VA51" s="11"/>
      <c r="VB51" s="11"/>
      <c r="VC51" s="11"/>
      <c r="VD51" s="11"/>
      <c r="VE51" s="11"/>
      <c r="VF51" s="11"/>
      <c r="VG51" s="11"/>
      <c r="VH51" s="11"/>
      <c r="VI51" s="11"/>
      <c r="VJ51" s="11"/>
      <c r="VK51" s="11"/>
      <c r="VL51" s="11"/>
      <c r="VM51" s="11"/>
      <c r="VN51" s="11"/>
      <c r="VO51" s="11"/>
      <c r="VP51" s="11"/>
      <c r="VQ51" s="11"/>
      <c r="VR51" s="11"/>
      <c r="VS51" s="11"/>
      <c r="VT51" s="11"/>
      <c r="VU51" s="11"/>
      <c r="VV51" s="11"/>
      <c r="VW51" s="11"/>
      <c r="VX51" s="11"/>
      <c r="VY51" s="11"/>
      <c r="VZ51" s="11"/>
      <c r="WA51" s="11"/>
      <c r="WB51" s="11"/>
      <c r="WC51" s="11"/>
      <c r="WD51" s="11"/>
      <c r="WE51" s="11"/>
      <c r="WF51" s="11"/>
      <c r="WG51" s="11"/>
      <c r="WH51" s="11"/>
      <c r="WI51" s="11"/>
      <c r="WJ51" s="11"/>
      <c r="WK51" s="11"/>
      <c r="WL51" s="11"/>
      <c r="WM51" s="11"/>
      <c r="WN51" s="11"/>
      <c r="WO51" s="11"/>
      <c r="WP51" s="11"/>
      <c r="WQ51" s="11"/>
      <c r="WR51" s="11"/>
      <c r="WS51" s="11"/>
      <c r="WT51" s="11"/>
      <c r="WU51" s="11"/>
      <c r="WV51" s="11"/>
      <c r="WW51" s="11"/>
      <c r="WX51" s="11"/>
      <c r="WY51" s="11"/>
      <c r="WZ51" s="11"/>
      <c r="XA51" s="11"/>
      <c r="XB51" s="11"/>
      <c r="XC51" s="11"/>
      <c r="XD51" s="11"/>
      <c r="XE51" s="11"/>
      <c r="XF51" s="11"/>
      <c r="XG51" s="11"/>
      <c r="XH51" s="11"/>
      <c r="XI51" s="11"/>
      <c r="XJ51" s="11"/>
      <c r="XK51" s="11"/>
      <c r="XL51" s="11"/>
      <c r="XM51" s="11"/>
      <c r="XN51" s="11"/>
      <c r="XO51" s="11"/>
      <c r="XP51" s="11"/>
      <c r="XQ51" s="11"/>
      <c r="XR51" s="11"/>
      <c r="XS51" s="11"/>
      <c r="XT51" s="11"/>
      <c r="XU51" s="11"/>
      <c r="XV51" s="11"/>
      <c r="XW51" s="11"/>
      <c r="XX51" s="11"/>
      <c r="XY51" s="11"/>
      <c r="XZ51" s="11"/>
      <c r="YA51" s="11"/>
      <c r="YB51" s="11"/>
      <c r="YC51" s="11"/>
      <c r="YD51" s="11"/>
      <c r="YE51" s="11"/>
      <c r="YF51" s="11"/>
      <c r="YG51" s="11"/>
      <c r="YH51" s="11"/>
      <c r="YI51" s="11"/>
      <c r="YJ51" s="11"/>
      <c r="YK51" s="11"/>
      <c r="YL51" s="11"/>
      <c r="YM51" s="11"/>
      <c r="YN51" s="11"/>
      <c r="YO51" s="11"/>
      <c r="YP51" s="11"/>
      <c r="YQ51" s="11"/>
      <c r="YR51" s="11"/>
      <c r="YS51" s="11"/>
      <c r="YT51" s="11"/>
      <c r="YU51" s="11"/>
      <c r="YV51" s="11"/>
      <c r="YW51" s="11"/>
      <c r="YX51" s="11"/>
      <c r="YY51" s="11"/>
      <c r="YZ51" s="11"/>
      <c r="ZA51" s="11"/>
      <c r="ZB51" s="11"/>
      <c r="ZC51" s="11"/>
      <c r="ZD51" s="11"/>
      <c r="ZE51" s="11"/>
      <c r="ZF51" s="11"/>
      <c r="ZG51" s="11"/>
      <c r="ZH51" s="11"/>
      <c r="ZI51" s="11"/>
      <c r="ZJ51" s="11"/>
      <c r="ZK51" s="11"/>
      <c r="ZL51" s="11"/>
      <c r="ZM51" s="11"/>
      <c r="ZN51" s="11"/>
      <c r="ZO51" s="11"/>
      <c r="ZP51" s="11"/>
      <c r="ZQ51" s="11"/>
      <c r="ZR51" s="11"/>
      <c r="ZS51" s="11"/>
      <c r="ZT51" s="11"/>
      <c r="ZU51" s="11"/>
      <c r="ZV51" s="11"/>
      <c r="ZW51" s="11"/>
      <c r="ZX51" s="11"/>
      <c r="ZY51" s="11"/>
      <c r="ZZ51" s="11"/>
      <c r="AAA51" s="11"/>
      <c r="AAB51" s="11"/>
      <c r="AAC51" s="11"/>
      <c r="AAD51" s="11"/>
      <c r="AAE51" s="11"/>
      <c r="AAF51" s="11"/>
      <c r="AAG51" s="11"/>
      <c r="AAH51" s="11"/>
      <c r="AAI51" s="11"/>
      <c r="AAJ51" s="11"/>
      <c r="AAK51" s="11"/>
      <c r="AAL51" s="11"/>
      <c r="AAM51" s="11"/>
      <c r="AAN51" s="11"/>
      <c r="AAO51" s="11"/>
      <c r="AAP51" s="11"/>
      <c r="AAQ51" s="11"/>
      <c r="AAR51" s="11"/>
      <c r="AAS51" s="11"/>
      <c r="AAT51" s="11"/>
      <c r="AAU51" s="11"/>
      <c r="AAV51" s="11"/>
      <c r="AAW51" s="11"/>
      <c r="AAX51" s="11"/>
      <c r="AAY51" s="11"/>
      <c r="AAZ51" s="11"/>
      <c r="ABA51" s="11"/>
      <c r="ABB51" s="11"/>
      <c r="ABC51" s="11"/>
      <c r="ABD51" s="11"/>
      <c r="ABE51" s="11"/>
      <c r="ABF51" s="11"/>
      <c r="ABG51" s="11"/>
      <c r="ABH51" s="11"/>
      <c r="ABI51" s="11"/>
      <c r="ABJ51" s="11"/>
      <c r="ABK51" s="11"/>
      <c r="ABL51" s="11"/>
      <c r="ABM51" s="11"/>
      <c r="ABN51" s="11"/>
      <c r="ABO51" s="11"/>
      <c r="ABP51" s="11"/>
      <c r="ABQ51" s="11"/>
      <c r="ABR51" s="11"/>
      <c r="ABS51" s="11"/>
      <c r="ABT51" s="11"/>
      <c r="ABU51" s="11"/>
      <c r="ABV51" s="11"/>
      <c r="ABW51" s="11"/>
      <c r="ABX51" s="11"/>
      <c r="ABY51" s="11"/>
      <c r="ABZ51" s="11"/>
      <c r="ACA51" s="11"/>
      <c r="ACB51" s="11"/>
      <c r="ACC51" s="11"/>
      <c r="ACD51" s="11"/>
      <c r="ACE51" s="11"/>
      <c r="ACF51" s="11"/>
      <c r="ACG51" s="11"/>
      <c r="ACH51" s="11"/>
      <c r="ACI51" s="11"/>
      <c r="ACJ51" s="11"/>
      <c r="ACK51" s="11"/>
      <c r="ACL51" s="11"/>
      <c r="ACM51" s="11"/>
      <c r="ACN51" s="11"/>
      <c r="ACO51" s="11"/>
      <c r="ACP51" s="11"/>
      <c r="ACQ51" s="11"/>
      <c r="ACR51" s="11"/>
      <c r="ACS51" s="11"/>
      <c r="ACT51" s="11"/>
      <c r="ACU51" s="11"/>
      <c r="ACV51" s="11"/>
      <c r="ACW51" s="11"/>
      <c r="ACX51" s="11"/>
      <c r="ACY51" s="11"/>
      <c r="ACZ51" s="11"/>
      <c r="ADA51" s="11"/>
      <c r="ADB51" s="11"/>
      <c r="ADC51" s="11"/>
      <c r="ADD51" s="11"/>
      <c r="ADE51" s="11"/>
      <c r="ADF51" s="11"/>
      <c r="ADG51" s="11"/>
      <c r="ADH51" s="11"/>
      <c r="ADI51" s="11"/>
      <c r="ADJ51" s="11"/>
      <c r="ADK51" s="11"/>
      <c r="ADL51" s="11"/>
      <c r="ADM51" s="11"/>
      <c r="ADN51" s="11"/>
      <c r="ADO51" s="11"/>
      <c r="ADP51" s="11"/>
      <c r="ADQ51" s="11"/>
      <c r="ADR51" s="11"/>
      <c r="ADS51" s="11"/>
      <c r="ADT51" s="11"/>
      <c r="ADU51" s="11"/>
      <c r="ADV51" s="11"/>
      <c r="ADW51" s="11"/>
      <c r="ADX51" s="11"/>
      <c r="ADY51" s="11"/>
      <c r="ADZ51" s="11"/>
      <c r="AEA51" s="11"/>
      <c r="AEB51" s="11"/>
      <c r="AEC51" s="11"/>
      <c r="AED51" s="11"/>
      <c r="AEE51" s="11"/>
      <c r="AEF51" s="11"/>
      <c r="AEG51" s="11"/>
      <c r="AEH51" s="11"/>
      <c r="AEI51" s="11"/>
      <c r="AEJ51" s="11"/>
      <c r="AEK51" s="11"/>
      <c r="AEL51" s="11"/>
      <c r="AEM51" s="11"/>
      <c r="AEN51" s="11"/>
      <c r="AEO51" s="11"/>
      <c r="AEP51" s="11"/>
      <c r="AEQ51" s="11"/>
      <c r="AER51" s="11"/>
      <c r="AES51" s="11"/>
      <c r="AET51" s="11"/>
      <c r="AEU51" s="11"/>
      <c r="AEV51" s="11"/>
      <c r="AEW51" s="11"/>
      <c r="AEX51" s="11"/>
      <c r="AEY51" s="11"/>
      <c r="AEZ51" s="11"/>
      <c r="AFA51" s="11"/>
      <c r="AFB51" s="11"/>
      <c r="AFC51" s="11"/>
      <c r="AFD51" s="11"/>
      <c r="AFE51" s="11"/>
      <c r="AFF51" s="11"/>
      <c r="AFG51" s="11"/>
      <c r="AFH51" s="11"/>
      <c r="AFI51" s="11"/>
      <c r="AFJ51" s="11"/>
      <c r="AFK51" s="11"/>
      <c r="AFL51" s="11"/>
      <c r="AFM51" s="11"/>
      <c r="AFN51" s="11"/>
      <c r="AFO51" s="11"/>
      <c r="AFP51" s="11"/>
      <c r="AFQ51" s="11"/>
      <c r="AFR51" s="11"/>
      <c r="AFS51" s="11"/>
      <c r="AFT51" s="11"/>
      <c r="AFU51" s="11"/>
      <c r="AFV51" s="11"/>
      <c r="AFW51" s="11"/>
      <c r="AFX51" s="11"/>
      <c r="AFY51" s="11"/>
      <c r="AFZ51" s="11"/>
      <c r="AGA51" s="11"/>
      <c r="AGB51" s="11"/>
      <c r="AGC51" s="11"/>
      <c r="AGD51" s="11"/>
      <c r="AGE51" s="11"/>
      <c r="AGF51" s="11"/>
      <c r="AGG51" s="11"/>
      <c r="AGH51" s="11"/>
      <c r="AGI51" s="11"/>
      <c r="AGJ51" s="11"/>
      <c r="AGK51" s="11"/>
      <c r="AGL51" s="11"/>
      <c r="AGM51" s="11"/>
      <c r="AGN51" s="11"/>
      <c r="AGO51" s="11"/>
      <c r="AGP51" s="11"/>
      <c r="AGQ51" s="11"/>
      <c r="AGR51" s="11"/>
      <c r="AGS51" s="11"/>
      <c r="AGT51" s="11"/>
      <c r="AGU51" s="11"/>
      <c r="AGV51" s="11"/>
      <c r="AGW51" s="11"/>
      <c r="AGX51" s="11"/>
      <c r="AGY51" s="11"/>
      <c r="AGZ51" s="11"/>
      <c r="AHA51" s="11"/>
      <c r="AHB51" s="11"/>
      <c r="AHC51" s="11"/>
      <c r="AHD51" s="11"/>
      <c r="AHE51" s="11"/>
      <c r="AHF51" s="11"/>
      <c r="AHG51" s="11"/>
      <c r="AHH51" s="11"/>
      <c r="AHI51" s="11"/>
      <c r="AHJ51" s="11"/>
      <c r="AHK51" s="11"/>
      <c r="AHL51" s="11"/>
      <c r="AHM51" s="11"/>
      <c r="AHN51" s="11"/>
      <c r="AHO51" s="11"/>
      <c r="AHP51" s="11"/>
      <c r="AHQ51" s="11"/>
      <c r="AHR51" s="11"/>
      <c r="AHS51" s="11"/>
      <c r="AHT51" s="11"/>
      <c r="AHU51" s="11"/>
      <c r="AHV51" s="11"/>
      <c r="AHW51" s="11"/>
      <c r="AHX51" s="11"/>
      <c r="AHY51" s="11"/>
      <c r="AHZ51" s="11"/>
      <c r="AIA51" s="11"/>
      <c r="AIB51" s="11"/>
      <c r="AIC51" s="11"/>
      <c r="AID51" s="11"/>
      <c r="AIE51" s="11"/>
      <c r="AIF51" s="11"/>
      <c r="AIG51" s="11"/>
      <c r="AIH51" s="11"/>
      <c r="AII51" s="11"/>
      <c r="AIJ51" s="11"/>
      <c r="AIK51" s="11"/>
      <c r="AIL51" s="11"/>
      <c r="AIM51" s="11"/>
      <c r="AIN51" s="11"/>
      <c r="AIO51" s="11"/>
      <c r="AIP51" s="11"/>
      <c r="AIQ51" s="11"/>
      <c r="AIR51" s="11"/>
      <c r="AIS51" s="11"/>
      <c r="AIT51" s="11"/>
      <c r="AIU51" s="11"/>
      <c r="AIV51" s="11"/>
      <c r="AIW51" s="11"/>
      <c r="AIX51" s="11"/>
      <c r="AIY51" s="11"/>
      <c r="AIZ51" s="11"/>
      <c r="AJA51" s="11"/>
      <c r="AJB51" s="11"/>
      <c r="AJC51" s="11"/>
      <c r="AJD51" s="11"/>
      <c r="AJE51" s="11"/>
      <c r="AJF51" s="11"/>
      <c r="AJG51" s="11"/>
      <c r="AJH51" s="11"/>
      <c r="AJI51" s="11"/>
      <c r="AJJ51" s="11"/>
      <c r="AJK51" s="11"/>
      <c r="AJL51" s="11"/>
      <c r="AJM51" s="11"/>
      <c r="AJN51" s="11"/>
      <c r="AJO51" s="11"/>
      <c r="AJP51" s="11"/>
      <c r="AJQ51" s="11"/>
      <c r="AJR51" s="11"/>
      <c r="AJS51" s="11"/>
      <c r="AJT51" s="11"/>
      <c r="AJU51" s="11"/>
      <c r="AJV51" s="11"/>
      <c r="AJW51" s="11"/>
      <c r="AJX51" s="11"/>
      <c r="AJY51" s="11"/>
      <c r="AJZ51" s="11"/>
      <c r="AKA51" s="11"/>
      <c r="AKB51" s="11"/>
      <c r="AKC51" s="11"/>
      <c r="AKD51" s="11"/>
      <c r="AKE51" s="11"/>
      <c r="AKF51" s="11"/>
      <c r="AKG51" s="11"/>
      <c r="AKH51" s="11"/>
      <c r="AKI51" s="11"/>
      <c r="AKJ51" s="11"/>
      <c r="AKK51" s="11"/>
      <c r="AKL51" s="11"/>
      <c r="AKM51" s="11"/>
      <c r="AKN51" s="11"/>
      <c r="AKO51" s="11"/>
      <c r="AKP51" s="11"/>
      <c r="AKQ51" s="11"/>
      <c r="AKR51" s="11"/>
      <c r="AKS51" s="11"/>
      <c r="AKT51" s="11"/>
      <c r="AKU51" s="11"/>
      <c r="AKV51" s="11"/>
      <c r="AKW51" s="11"/>
      <c r="AKX51" s="11"/>
      <c r="AKY51" s="11"/>
      <c r="AKZ51" s="11"/>
      <c r="ALA51" s="11"/>
      <c r="ALB51" s="11"/>
      <c r="ALC51" s="11"/>
      <c r="ALD51" s="11"/>
      <c r="ALE51" s="11"/>
      <c r="ALF51" s="11"/>
      <c r="ALG51" s="11"/>
      <c r="ALH51" s="11"/>
      <c r="ALI51" s="11"/>
      <c r="ALJ51" s="11"/>
      <c r="ALK51" s="11"/>
      <c r="ALL51" s="11"/>
      <c r="ALM51" s="11"/>
      <c r="ALN51" s="11"/>
      <c r="ALO51" s="27"/>
    </row>
    <row r="52" spans="1:1003" ht="16.899999999999999" customHeight="1">
      <c r="A52" s="12" t="s">
        <v>77</v>
      </c>
      <c r="B52" s="13" t="s">
        <v>78</v>
      </c>
      <c r="C52" s="50"/>
      <c r="D52" s="50"/>
      <c r="E52" s="28"/>
      <c r="F52" s="10"/>
      <c r="G52" s="14">
        <f>SUM(G53:G56)</f>
        <v>138432.32999999999</v>
      </c>
      <c r="H52" s="15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  <c r="IT52" s="29"/>
      <c r="IU52" s="29"/>
      <c r="IV52" s="29"/>
      <c r="IW52" s="29"/>
      <c r="IX52" s="29"/>
      <c r="IY52" s="29"/>
      <c r="IZ52" s="29"/>
      <c r="JA52" s="29"/>
      <c r="JB52" s="29"/>
      <c r="JC52" s="29"/>
      <c r="JD52" s="29"/>
      <c r="JE52" s="29"/>
      <c r="JF52" s="29"/>
      <c r="JG52" s="29"/>
      <c r="JH52" s="29"/>
      <c r="JI52" s="29"/>
      <c r="JJ52" s="29"/>
      <c r="JK52" s="29"/>
      <c r="JL52" s="29"/>
      <c r="JM52" s="29"/>
      <c r="JN52" s="29"/>
      <c r="JO52" s="29"/>
      <c r="JP52" s="29"/>
      <c r="JQ52" s="29"/>
      <c r="JR52" s="29"/>
      <c r="JS52" s="29"/>
      <c r="JT52" s="29"/>
      <c r="JU52" s="29"/>
      <c r="JV52" s="29"/>
      <c r="JW52" s="29"/>
      <c r="JX52" s="29"/>
      <c r="JY52" s="29"/>
      <c r="JZ52" s="29"/>
      <c r="KA52" s="29"/>
      <c r="KB52" s="29"/>
      <c r="KC52" s="29"/>
      <c r="KD52" s="29"/>
      <c r="KE52" s="29"/>
      <c r="KF52" s="29"/>
      <c r="KG52" s="29"/>
      <c r="KH52" s="29"/>
      <c r="KI52" s="29"/>
      <c r="KJ52" s="29"/>
      <c r="KK52" s="29"/>
      <c r="KL52" s="29"/>
      <c r="KM52" s="29"/>
      <c r="KN52" s="29"/>
      <c r="KO52" s="29"/>
      <c r="KP52" s="29"/>
      <c r="KQ52" s="29"/>
      <c r="KR52" s="29"/>
      <c r="KS52" s="29"/>
      <c r="KT52" s="29"/>
      <c r="KU52" s="29"/>
      <c r="KV52" s="29"/>
      <c r="KW52" s="29"/>
      <c r="KX52" s="29"/>
      <c r="KY52" s="29"/>
      <c r="KZ52" s="29"/>
      <c r="LA52" s="29"/>
      <c r="LB52" s="29"/>
      <c r="LC52" s="29"/>
      <c r="LD52" s="29"/>
      <c r="LE52" s="29"/>
      <c r="LF52" s="29"/>
      <c r="LG52" s="29"/>
      <c r="LH52" s="29"/>
      <c r="LI52" s="29"/>
      <c r="LJ52" s="29"/>
      <c r="LK52" s="29"/>
      <c r="LL52" s="29"/>
      <c r="LM52" s="29"/>
      <c r="LN52" s="29"/>
      <c r="LO52" s="29"/>
      <c r="LP52" s="29"/>
      <c r="LQ52" s="29"/>
      <c r="LR52" s="29"/>
      <c r="LS52" s="29"/>
      <c r="LT52" s="29"/>
      <c r="LU52" s="29"/>
      <c r="LV52" s="29"/>
      <c r="LW52" s="29"/>
      <c r="LX52" s="29"/>
      <c r="LY52" s="29"/>
      <c r="LZ52" s="29"/>
      <c r="MA52" s="29"/>
      <c r="MB52" s="29"/>
      <c r="MC52" s="29"/>
      <c r="MD52" s="29"/>
      <c r="ME52" s="29"/>
      <c r="MF52" s="29"/>
      <c r="MG52" s="29"/>
      <c r="MH52" s="29"/>
      <c r="MI52" s="29"/>
      <c r="MJ52" s="29"/>
      <c r="MK52" s="29"/>
      <c r="ML52" s="29"/>
      <c r="MM52" s="29"/>
      <c r="MN52" s="29"/>
      <c r="MO52" s="29"/>
      <c r="MP52" s="29"/>
      <c r="MQ52" s="29"/>
      <c r="MR52" s="29"/>
      <c r="MS52" s="29"/>
      <c r="MT52" s="29"/>
      <c r="MU52" s="29"/>
      <c r="MV52" s="29"/>
      <c r="MW52" s="29"/>
      <c r="MX52" s="29"/>
      <c r="MY52" s="29"/>
      <c r="MZ52" s="29"/>
      <c r="NA52" s="29"/>
      <c r="NB52" s="29"/>
      <c r="NC52" s="29"/>
      <c r="ND52" s="29"/>
      <c r="NE52" s="29"/>
      <c r="NF52" s="29"/>
      <c r="NG52" s="29"/>
      <c r="NH52" s="29"/>
      <c r="NI52" s="29"/>
      <c r="NJ52" s="29"/>
      <c r="NK52" s="29"/>
      <c r="NL52" s="29"/>
      <c r="NM52" s="29"/>
      <c r="NN52" s="29"/>
      <c r="NO52" s="29"/>
      <c r="NP52" s="29"/>
      <c r="NQ52" s="29"/>
      <c r="NR52" s="29"/>
      <c r="NS52" s="29"/>
      <c r="NT52" s="29"/>
      <c r="NU52" s="29"/>
      <c r="NV52" s="29"/>
      <c r="NW52" s="29"/>
      <c r="NX52" s="29"/>
      <c r="NY52" s="29"/>
      <c r="NZ52" s="29"/>
      <c r="OA52" s="29"/>
      <c r="OB52" s="29"/>
      <c r="OC52" s="29"/>
      <c r="OD52" s="29"/>
      <c r="OE52" s="29"/>
      <c r="OF52" s="29"/>
      <c r="OG52" s="29"/>
      <c r="OH52" s="29"/>
      <c r="OI52" s="29"/>
      <c r="OJ52" s="29"/>
      <c r="OK52" s="29"/>
      <c r="OL52" s="29"/>
      <c r="OM52" s="29"/>
      <c r="ON52" s="29"/>
      <c r="OO52" s="29"/>
      <c r="OP52" s="29"/>
      <c r="OQ52" s="29"/>
      <c r="OR52" s="29"/>
      <c r="OS52" s="29"/>
      <c r="OT52" s="29"/>
      <c r="OU52" s="29"/>
      <c r="OV52" s="29"/>
      <c r="OW52" s="29"/>
      <c r="OX52" s="29"/>
      <c r="OY52" s="29"/>
      <c r="OZ52" s="29"/>
      <c r="PA52" s="29"/>
      <c r="PB52" s="29"/>
      <c r="PC52" s="29"/>
      <c r="PD52" s="29"/>
      <c r="PE52" s="29"/>
      <c r="PF52" s="29"/>
      <c r="PG52" s="29"/>
      <c r="PH52" s="29"/>
      <c r="PI52" s="29"/>
      <c r="PJ52" s="29"/>
      <c r="PK52" s="29"/>
      <c r="PL52" s="29"/>
      <c r="PM52" s="29"/>
      <c r="PN52" s="29"/>
      <c r="PO52" s="29"/>
      <c r="PP52" s="29"/>
      <c r="PQ52" s="29"/>
      <c r="PR52" s="29"/>
      <c r="PS52" s="29"/>
      <c r="PT52" s="29"/>
      <c r="PU52" s="29"/>
      <c r="PV52" s="29"/>
      <c r="PW52" s="29"/>
      <c r="PX52" s="29"/>
      <c r="PY52" s="29"/>
      <c r="PZ52" s="29"/>
      <c r="QA52" s="29"/>
      <c r="QB52" s="29"/>
      <c r="QC52" s="29"/>
      <c r="QD52" s="29"/>
      <c r="QE52" s="29"/>
      <c r="QF52" s="29"/>
      <c r="QG52" s="29"/>
      <c r="QH52" s="29"/>
      <c r="QI52" s="29"/>
      <c r="QJ52" s="29"/>
      <c r="QK52" s="29"/>
      <c r="QL52" s="29"/>
      <c r="QM52" s="29"/>
      <c r="QN52" s="29"/>
      <c r="QO52" s="29"/>
      <c r="QP52" s="29"/>
      <c r="QQ52" s="29"/>
      <c r="QR52" s="29"/>
      <c r="QS52" s="29"/>
      <c r="QT52" s="29"/>
      <c r="QU52" s="29"/>
      <c r="QV52" s="29"/>
      <c r="QW52" s="29"/>
      <c r="QX52" s="29"/>
      <c r="QY52" s="29"/>
      <c r="QZ52" s="29"/>
      <c r="RA52" s="29"/>
      <c r="RB52" s="29"/>
      <c r="RC52" s="29"/>
      <c r="RD52" s="29"/>
      <c r="RE52" s="29"/>
      <c r="RF52" s="29"/>
      <c r="RG52" s="29"/>
      <c r="RH52" s="29"/>
      <c r="RI52" s="29"/>
      <c r="RJ52" s="29"/>
      <c r="RK52" s="29"/>
      <c r="RL52" s="29"/>
      <c r="RM52" s="29"/>
      <c r="RN52" s="29"/>
      <c r="RO52" s="29"/>
      <c r="RP52" s="29"/>
      <c r="RQ52" s="29"/>
      <c r="RR52" s="29"/>
      <c r="RS52" s="29"/>
      <c r="RT52" s="29"/>
      <c r="RU52" s="29"/>
      <c r="RV52" s="29"/>
      <c r="RW52" s="29"/>
      <c r="RX52" s="29"/>
      <c r="RY52" s="29"/>
      <c r="RZ52" s="29"/>
      <c r="SA52" s="29"/>
      <c r="SB52" s="29"/>
      <c r="SC52" s="29"/>
      <c r="SD52" s="29"/>
      <c r="SE52" s="29"/>
      <c r="SF52" s="29"/>
      <c r="SG52" s="29"/>
      <c r="SH52" s="29"/>
      <c r="SI52" s="29"/>
      <c r="SJ52" s="29"/>
      <c r="SK52" s="29"/>
      <c r="SL52" s="29"/>
      <c r="SM52" s="29"/>
      <c r="SN52" s="29"/>
      <c r="SO52" s="29"/>
      <c r="SP52" s="29"/>
      <c r="SQ52" s="29"/>
      <c r="SR52" s="29"/>
      <c r="SS52" s="29"/>
      <c r="ST52" s="29"/>
      <c r="SU52" s="29"/>
      <c r="SV52" s="29"/>
      <c r="SW52" s="29"/>
      <c r="SX52" s="29"/>
      <c r="SY52" s="29"/>
      <c r="SZ52" s="29"/>
      <c r="TA52" s="29"/>
      <c r="TB52" s="29"/>
      <c r="TC52" s="29"/>
      <c r="TD52" s="29"/>
      <c r="TE52" s="29"/>
      <c r="TF52" s="29"/>
      <c r="TG52" s="29"/>
      <c r="TH52" s="29"/>
      <c r="TI52" s="29"/>
      <c r="TJ52" s="29"/>
      <c r="TK52" s="29"/>
      <c r="TL52" s="29"/>
      <c r="TM52" s="29"/>
      <c r="TN52" s="29"/>
      <c r="TO52" s="29"/>
      <c r="TP52" s="29"/>
      <c r="TQ52" s="29"/>
      <c r="TR52" s="29"/>
      <c r="TS52" s="29"/>
      <c r="TT52" s="29"/>
      <c r="TU52" s="29"/>
      <c r="TV52" s="29"/>
      <c r="TW52" s="29"/>
      <c r="TX52" s="29"/>
      <c r="TY52" s="29"/>
      <c r="TZ52" s="29"/>
      <c r="UA52" s="29"/>
      <c r="UB52" s="29"/>
      <c r="UC52" s="29"/>
      <c r="UD52" s="29"/>
      <c r="UE52" s="29"/>
      <c r="UF52" s="29"/>
      <c r="UG52" s="29"/>
      <c r="UH52" s="29"/>
      <c r="UI52" s="29"/>
      <c r="UJ52" s="29"/>
      <c r="UK52" s="29"/>
      <c r="UL52" s="29"/>
      <c r="UM52" s="29"/>
      <c r="UN52" s="29"/>
      <c r="UO52" s="29"/>
      <c r="UP52" s="29"/>
      <c r="UQ52" s="29"/>
      <c r="UR52" s="29"/>
      <c r="US52" s="29"/>
      <c r="UT52" s="29"/>
      <c r="UU52" s="29"/>
      <c r="UV52" s="29"/>
      <c r="UW52" s="29"/>
      <c r="UX52" s="29"/>
      <c r="UY52" s="29"/>
      <c r="UZ52" s="29"/>
      <c r="VA52" s="29"/>
      <c r="VB52" s="29"/>
      <c r="VC52" s="29"/>
      <c r="VD52" s="29"/>
      <c r="VE52" s="29"/>
      <c r="VF52" s="29"/>
      <c r="VG52" s="29"/>
      <c r="VH52" s="29"/>
      <c r="VI52" s="29"/>
      <c r="VJ52" s="29"/>
      <c r="VK52" s="29"/>
      <c r="VL52" s="29"/>
      <c r="VM52" s="29"/>
      <c r="VN52" s="29"/>
      <c r="VO52" s="29"/>
      <c r="VP52" s="29"/>
      <c r="VQ52" s="29"/>
      <c r="VR52" s="29"/>
      <c r="VS52" s="29"/>
      <c r="VT52" s="29"/>
      <c r="VU52" s="29"/>
      <c r="VV52" s="29"/>
      <c r="VW52" s="29"/>
      <c r="VX52" s="29"/>
      <c r="VY52" s="29"/>
      <c r="VZ52" s="29"/>
      <c r="WA52" s="29"/>
      <c r="WB52" s="29"/>
      <c r="WC52" s="29"/>
      <c r="WD52" s="29"/>
      <c r="WE52" s="29"/>
      <c r="WF52" s="29"/>
      <c r="WG52" s="29"/>
      <c r="WH52" s="29"/>
      <c r="WI52" s="29"/>
      <c r="WJ52" s="29"/>
      <c r="WK52" s="29"/>
      <c r="WL52" s="29"/>
      <c r="WM52" s="29"/>
      <c r="WN52" s="29"/>
      <c r="WO52" s="29"/>
      <c r="WP52" s="29"/>
      <c r="WQ52" s="29"/>
      <c r="WR52" s="29"/>
      <c r="WS52" s="29"/>
      <c r="WT52" s="29"/>
      <c r="WU52" s="29"/>
      <c r="WV52" s="29"/>
      <c r="WW52" s="29"/>
      <c r="WX52" s="29"/>
      <c r="WY52" s="29"/>
      <c r="WZ52" s="29"/>
      <c r="XA52" s="29"/>
      <c r="XB52" s="29"/>
      <c r="XC52" s="29"/>
      <c r="XD52" s="29"/>
      <c r="XE52" s="29"/>
      <c r="XF52" s="29"/>
      <c r="XG52" s="29"/>
      <c r="XH52" s="29"/>
      <c r="XI52" s="29"/>
      <c r="XJ52" s="29"/>
      <c r="XK52" s="29"/>
      <c r="XL52" s="29"/>
      <c r="XM52" s="29"/>
      <c r="XN52" s="29"/>
      <c r="XO52" s="29"/>
      <c r="XP52" s="29"/>
      <c r="XQ52" s="29"/>
      <c r="XR52" s="29"/>
      <c r="XS52" s="29"/>
      <c r="XT52" s="29"/>
      <c r="XU52" s="29"/>
      <c r="XV52" s="29"/>
      <c r="XW52" s="29"/>
      <c r="XX52" s="29"/>
      <c r="XY52" s="29"/>
      <c r="XZ52" s="29"/>
      <c r="YA52" s="29"/>
      <c r="YB52" s="29"/>
      <c r="YC52" s="29"/>
      <c r="YD52" s="29"/>
      <c r="YE52" s="29"/>
      <c r="YF52" s="29"/>
      <c r="YG52" s="29"/>
      <c r="YH52" s="29"/>
      <c r="YI52" s="29"/>
      <c r="YJ52" s="29"/>
      <c r="YK52" s="29"/>
      <c r="YL52" s="29"/>
      <c r="YM52" s="29"/>
      <c r="YN52" s="29"/>
      <c r="YO52" s="29"/>
      <c r="YP52" s="29"/>
      <c r="YQ52" s="29"/>
      <c r="YR52" s="29"/>
      <c r="YS52" s="29"/>
      <c r="YT52" s="29"/>
      <c r="YU52" s="29"/>
      <c r="YV52" s="29"/>
      <c r="YW52" s="29"/>
      <c r="YX52" s="29"/>
      <c r="YY52" s="29"/>
      <c r="YZ52" s="29"/>
      <c r="ZA52" s="29"/>
      <c r="ZB52" s="29"/>
      <c r="ZC52" s="29"/>
      <c r="ZD52" s="29"/>
      <c r="ZE52" s="29"/>
      <c r="ZF52" s="29"/>
      <c r="ZG52" s="29"/>
      <c r="ZH52" s="29"/>
      <c r="ZI52" s="29"/>
      <c r="ZJ52" s="29"/>
      <c r="ZK52" s="29"/>
      <c r="ZL52" s="29"/>
      <c r="ZM52" s="29"/>
      <c r="ZN52" s="29"/>
      <c r="ZO52" s="29"/>
      <c r="ZP52" s="29"/>
      <c r="ZQ52" s="29"/>
      <c r="ZR52" s="29"/>
      <c r="ZS52" s="29"/>
      <c r="ZT52" s="29"/>
      <c r="ZU52" s="29"/>
      <c r="ZV52" s="29"/>
      <c r="ZW52" s="29"/>
      <c r="ZX52" s="29"/>
      <c r="ZY52" s="29"/>
      <c r="ZZ52" s="29"/>
      <c r="AAA52" s="29"/>
      <c r="AAB52" s="29"/>
      <c r="AAC52" s="29"/>
      <c r="AAD52" s="29"/>
      <c r="AAE52" s="29"/>
      <c r="AAF52" s="29"/>
      <c r="AAG52" s="29"/>
      <c r="AAH52" s="29"/>
      <c r="AAI52" s="29"/>
      <c r="AAJ52" s="29"/>
      <c r="AAK52" s="29"/>
      <c r="AAL52" s="29"/>
      <c r="AAM52" s="29"/>
      <c r="AAN52" s="29"/>
      <c r="AAO52" s="29"/>
      <c r="AAP52" s="29"/>
      <c r="AAQ52" s="29"/>
      <c r="AAR52" s="29"/>
      <c r="AAS52" s="29"/>
      <c r="AAT52" s="29"/>
      <c r="AAU52" s="29"/>
      <c r="AAV52" s="29"/>
      <c r="AAW52" s="29"/>
      <c r="AAX52" s="29"/>
      <c r="AAY52" s="29"/>
      <c r="AAZ52" s="29"/>
      <c r="ABA52" s="29"/>
      <c r="ABB52" s="29"/>
      <c r="ABC52" s="29"/>
      <c r="ABD52" s="29"/>
      <c r="ABE52" s="29"/>
      <c r="ABF52" s="29"/>
      <c r="ABG52" s="29"/>
      <c r="ABH52" s="29"/>
      <c r="ABI52" s="29"/>
      <c r="ABJ52" s="29"/>
      <c r="ABK52" s="29"/>
      <c r="ABL52" s="29"/>
      <c r="ABM52" s="29"/>
      <c r="ABN52" s="29"/>
      <c r="ABO52" s="29"/>
      <c r="ABP52" s="29"/>
      <c r="ABQ52" s="29"/>
      <c r="ABR52" s="29"/>
      <c r="ABS52" s="29"/>
      <c r="ABT52" s="29"/>
      <c r="ABU52" s="29"/>
      <c r="ABV52" s="29"/>
      <c r="ABW52" s="29"/>
      <c r="ABX52" s="29"/>
      <c r="ABY52" s="29"/>
      <c r="ABZ52" s="29"/>
      <c r="ACA52" s="29"/>
      <c r="ACB52" s="29"/>
      <c r="ACC52" s="29"/>
      <c r="ACD52" s="29"/>
      <c r="ACE52" s="29"/>
      <c r="ACF52" s="29"/>
      <c r="ACG52" s="29"/>
      <c r="ACH52" s="29"/>
      <c r="ACI52" s="29"/>
      <c r="ACJ52" s="29"/>
      <c r="ACK52" s="29"/>
      <c r="ACL52" s="29"/>
      <c r="ACM52" s="29"/>
      <c r="ACN52" s="29"/>
      <c r="ACO52" s="29"/>
      <c r="ACP52" s="29"/>
      <c r="ACQ52" s="29"/>
      <c r="ACR52" s="29"/>
      <c r="ACS52" s="29"/>
      <c r="ACT52" s="29"/>
      <c r="ACU52" s="29"/>
      <c r="ACV52" s="29"/>
      <c r="ACW52" s="29"/>
      <c r="ACX52" s="29"/>
      <c r="ACY52" s="29"/>
      <c r="ACZ52" s="29"/>
      <c r="ADA52" s="29"/>
      <c r="ADB52" s="29"/>
      <c r="ADC52" s="29"/>
      <c r="ADD52" s="29"/>
      <c r="ADE52" s="29"/>
      <c r="ADF52" s="29"/>
      <c r="ADG52" s="29"/>
      <c r="ADH52" s="29"/>
      <c r="ADI52" s="29"/>
      <c r="ADJ52" s="29"/>
      <c r="ADK52" s="29"/>
      <c r="ADL52" s="29"/>
      <c r="ADM52" s="29"/>
      <c r="ADN52" s="29"/>
      <c r="ADO52" s="29"/>
      <c r="ADP52" s="29"/>
      <c r="ADQ52" s="29"/>
      <c r="ADR52" s="29"/>
      <c r="ADS52" s="29"/>
      <c r="ADT52" s="29"/>
      <c r="ADU52" s="29"/>
      <c r="ADV52" s="29"/>
      <c r="ADW52" s="29"/>
      <c r="ADX52" s="29"/>
      <c r="ADY52" s="29"/>
      <c r="ADZ52" s="29"/>
      <c r="AEA52" s="29"/>
      <c r="AEB52" s="29"/>
      <c r="AEC52" s="29"/>
      <c r="AED52" s="29"/>
      <c r="AEE52" s="29"/>
      <c r="AEF52" s="29"/>
      <c r="AEG52" s="29"/>
      <c r="AEH52" s="29"/>
      <c r="AEI52" s="29"/>
      <c r="AEJ52" s="29"/>
      <c r="AEK52" s="29"/>
      <c r="AEL52" s="29"/>
      <c r="AEM52" s="29"/>
      <c r="AEN52" s="29"/>
      <c r="AEO52" s="29"/>
      <c r="AEP52" s="29"/>
      <c r="AEQ52" s="29"/>
      <c r="AER52" s="29"/>
      <c r="AES52" s="29"/>
      <c r="AET52" s="29"/>
      <c r="AEU52" s="29"/>
      <c r="AEV52" s="29"/>
      <c r="AEW52" s="29"/>
      <c r="AEX52" s="29"/>
      <c r="AEY52" s="29"/>
      <c r="AEZ52" s="29"/>
      <c r="AFA52" s="29"/>
      <c r="AFB52" s="29"/>
      <c r="AFC52" s="29"/>
      <c r="AFD52" s="29"/>
      <c r="AFE52" s="29"/>
      <c r="AFF52" s="29"/>
      <c r="AFG52" s="29"/>
      <c r="AFH52" s="29"/>
      <c r="AFI52" s="29"/>
      <c r="AFJ52" s="29"/>
      <c r="AFK52" s="29"/>
      <c r="AFL52" s="29"/>
      <c r="AFM52" s="29"/>
      <c r="AFN52" s="29"/>
      <c r="AFO52" s="29"/>
      <c r="AFP52" s="29"/>
      <c r="AFQ52" s="29"/>
      <c r="AFR52" s="29"/>
      <c r="AFS52" s="29"/>
      <c r="AFT52" s="29"/>
      <c r="AFU52" s="29"/>
      <c r="AFV52" s="29"/>
      <c r="AFW52" s="29"/>
      <c r="AFX52" s="29"/>
      <c r="AFY52" s="29"/>
      <c r="AFZ52" s="29"/>
      <c r="AGA52" s="29"/>
      <c r="AGB52" s="29"/>
      <c r="AGC52" s="29"/>
      <c r="AGD52" s="29"/>
      <c r="AGE52" s="29"/>
      <c r="AGF52" s="29"/>
      <c r="AGG52" s="29"/>
      <c r="AGH52" s="29"/>
      <c r="AGI52" s="29"/>
      <c r="AGJ52" s="29"/>
      <c r="AGK52" s="29"/>
      <c r="AGL52" s="29"/>
      <c r="AGM52" s="29"/>
      <c r="AGN52" s="29"/>
      <c r="AGO52" s="29"/>
      <c r="AGP52" s="29"/>
      <c r="AGQ52" s="29"/>
      <c r="AGR52" s="29"/>
      <c r="AGS52" s="29"/>
      <c r="AGT52" s="29"/>
      <c r="AGU52" s="29"/>
      <c r="AGV52" s="29"/>
      <c r="AGW52" s="29"/>
      <c r="AGX52" s="29"/>
      <c r="AGY52" s="29"/>
      <c r="AGZ52" s="29"/>
      <c r="AHA52" s="29"/>
      <c r="AHB52" s="29"/>
      <c r="AHC52" s="29"/>
      <c r="AHD52" s="29"/>
      <c r="AHE52" s="29"/>
      <c r="AHF52" s="29"/>
      <c r="AHG52" s="29"/>
      <c r="AHH52" s="29"/>
      <c r="AHI52" s="29"/>
      <c r="AHJ52" s="29"/>
      <c r="AHK52" s="29"/>
      <c r="AHL52" s="29"/>
      <c r="AHM52" s="29"/>
      <c r="AHN52" s="29"/>
      <c r="AHO52" s="29"/>
      <c r="AHP52" s="29"/>
      <c r="AHQ52" s="29"/>
      <c r="AHR52" s="29"/>
      <c r="AHS52" s="29"/>
      <c r="AHT52" s="29"/>
      <c r="AHU52" s="29"/>
      <c r="AHV52" s="29"/>
      <c r="AHW52" s="29"/>
      <c r="AHX52" s="29"/>
      <c r="AHY52" s="29"/>
      <c r="AHZ52" s="29"/>
      <c r="AIA52" s="29"/>
      <c r="AIB52" s="29"/>
      <c r="AIC52" s="29"/>
      <c r="AID52" s="29"/>
      <c r="AIE52" s="29"/>
      <c r="AIF52" s="29"/>
      <c r="AIG52" s="29"/>
      <c r="AIH52" s="29"/>
      <c r="AII52" s="29"/>
      <c r="AIJ52" s="29"/>
      <c r="AIK52" s="29"/>
      <c r="AIL52" s="29"/>
      <c r="AIM52" s="29"/>
      <c r="AIN52" s="29"/>
      <c r="AIO52" s="29"/>
      <c r="AIP52" s="29"/>
      <c r="AIQ52" s="29"/>
      <c r="AIR52" s="29"/>
      <c r="AIS52" s="29"/>
      <c r="AIT52" s="29"/>
      <c r="AIU52" s="29"/>
      <c r="AIV52" s="29"/>
      <c r="AIW52" s="29"/>
      <c r="AIX52" s="29"/>
      <c r="AIY52" s="29"/>
      <c r="AIZ52" s="29"/>
      <c r="AJA52" s="29"/>
      <c r="AJB52" s="29"/>
      <c r="AJC52" s="29"/>
      <c r="AJD52" s="29"/>
      <c r="AJE52" s="29"/>
      <c r="AJF52" s="29"/>
      <c r="AJG52" s="29"/>
      <c r="AJH52" s="29"/>
      <c r="AJI52" s="29"/>
      <c r="AJJ52" s="29"/>
      <c r="AJK52" s="29"/>
      <c r="AJL52" s="29"/>
      <c r="AJM52" s="29"/>
      <c r="AJN52" s="29"/>
      <c r="AJO52" s="29"/>
      <c r="AJP52" s="29"/>
      <c r="AJQ52" s="29"/>
      <c r="AJR52" s="29"/>
      <c r="AJS52" s="29"/>
      <c r="AJT52" s="29"/>
      <c r="AJU52" s="29"/>
      <c r="AJV52" s="29"/>
      <c r="AJW52" s="29"/>
      <c r="AJX52" s="29"/>
      <c r="AJY52" s="29"/>
      <c r="AJZ52" s="29"/>
      <c r="AKA52" s="29"/>
      <c r="AKB52" s="29"/>
      <c r="AKC52" s="29"/>
      <c r="AKD52" s="29"/>
      <c r="AKE52" s="29"/>
      <c r="AKF52" s="29"/>
      <c r="AKG52" s="29"/>
      <c r="AKH52" s="29"/>
      <c r="AKI52" s="29"/>
      <c r="AKJ52" s="29"/>
      <c r="AKK52" s="29"/>
      <c r="AKL52" s="29"/>
      <c r="AKM52" s="29"/>
      <c r="AKN52" s="29"/>
      <c r="AKO52" s="29"/>
      <c r="AKP52" s="29"/>
      <c r="AKQ52" s="29"/>
      <c r="AKR52" s="29"/>
      <c r="AKS52" s="29"/>
      <c r="AKT52" s="29"/>
      <c r="AKU52" s="29"/>
      <c r="AKV52" s="29"/>
      <c r="AKW52" s="29"/>
      <c r="AKX52" s="29"/>
      <c r="AKY52" s="29"/>
      <c r="AKZ52" s="29"/>
      <c r="ALA52" s="29"/>
      <c r="ALB52" s="29"/>
      <c r="ALC52" s="29"/>
      <c r="ALD52" s="29"/>
      <c r="ALE52" s="29"/>
      <c r="ALF52" s="29"/>
      <c r="ALG52" s="29"/>
      <c r="ALH52" s="29"/>
      <c r="ALI52" s="29"/>
      <c r="ALJ52" s="29"/>
      <c r="ALK52" s="29"/>
      <c r="ALL52" s="29"/>
      <c r="ALM52" s="29"/>
      <c r="ALN52" s="29"/>
    </row>
    <row r="53" spans="1:1003" ht="15" customHeight="1">
      <c r="A53" s="16" t="s">
        <v>79</v>
      </c>
      <c r="B53" s="22" t="s">
        <v>80</v>
      </c>
      <c r="C53" s="44" t="s">
        <v>81</v>
      </c>
      <c r="D53" s="44"/>
      <c r="E53" s="22"/>
      <c r="F53" s="19"/>
      <c r="G53" s="20">
        <v>77772.399999999994</v>
      </c>
      <c r="H53" s="15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0"/>
      <c r="JI53" s="30"/>
      <c r="JJ53" s="30"/>
      <c r="JK53" s="30"/>
      <c r="JL53" s="30"/>
      <c r="JM53" s="30"/>
      <c r="JN53" s="30"/>
      <c r="JO53" s="30"/>
      <c r="JP53" s="30"/>
      <c r="JQ53" s="30"/>
      <c r="JR53" s="30"/>
      <c r="JS53" s="30"/>
      <c r="JT53" s="30"/>
      <c r="JU53" s="30"/>
      <c r="JV53" s="30"/>
      <c r="JW53" s="30"/>
      <c r="JX53" s="30"/>
      <c r="JY53" s="30"/>
      <c r="JZ53" s="30"/>
      <c r="KA53" s="30"/>
      <c r="KB53" s="30"/>
      <c r="KC53" s="30"/>
      <c r="KD53" s="30"/>
      <c r="KE53" s="30"/>
      <c r="KF53" s="30"/>
      <c r="KG53" s="30"/>
      <c r="KH53" s="30"/>
      <c r="KI53" s="30"/>
      <c r="KJ53" s="30"/>
      <c r="KK53" s="30"/>
      <c r="KL53" s="30"/>
      <c r="KM53" s="30"/>
      <c r="KN53" s="30"/>
      <c r="KO53" s="30"/>
      <c r="KP53" s="30"/>
      <c r="KQ53" s="30"/>
      <c r="KR53" s="30"/>
      <c r="KS53" s="30"/>
      <c r="KT53" s="30"/>
      <c r="KU53" s="30"/>
      <c r="KV53" s="30"/>
      <c r="KW53" s="30"/>
      <c r="KX53" s="30"/>
      <c r="KY53" s="30"/>
      <c r="KZ53" s="30"/>
      <c r="LA53" s="30"/>
      <c r="LB53" s="30"/>
      <c r="LC53" s="30"/>
      <c r="LD53" s="30"/>
      <c r="LE53" s="30"/>
      <c r="LF53" s="30"/>
      <c r="LG53" s="30"/>
      <c r="LH53" s="30"/>
      <c r="LI53" s="30"/>
      <c r="LJ53" s="30"/>
      <c r="LK53" s="30"/>
      <c r="LL53" s="30"/>
      <c r="LM53" s="30"/>
      <c r="LN53" s="30"/>
      <c r="LO53" s="30"/>
      <c r="LP53" s="30"/>
      <c r="LQ53" s="30"/>
      <c r="LR53" s="30"/>
      <c r="LS53" s="30"/>
      <c r="LT53" s="30"/>
      <c r="LU53" s="30"/>
      <c r="LV53" s="30"/>
      <c r="LW53" s="30"/>
      <c r="LX53" s="30"/>
      <c r="LY53" s="30"/>
      <c r="LZ53" s="30"/>
      <c r="MA53" s="30"/>
      <c r="MB53" s="30"/>
      <c r="MC53" s="30"/>
      <c r="MD53" s="30"/>
      <c r="ME53" s="30"/>
      <c r="MF53" s="30"/>
      <c r="MG53" s="30"/>
      <c r="MH53" s="30"/>
      <c r="MI53" s="30"/>
      <c r="MJ53" s="30"/>
      <c r="MK53" s="30"/>
      <c r="ML53" s="30"/>
      <c r="MM53" s="30"/>
      <c r="MN53" s="30"/>
      <c r="MO53" s="30"/>
      <c r="MP53" s="30"/>
      <c r="MQ53" s="30"/>
      <c r="MR53" s="30"/>
      <c r="MS53" s="30"/>
      <c r="MT53" s="30"/>
      <c r="MU53" s="30"/>
      <c r="MV53" s="30"/>
      <c r="MW53" s="30"/>
      <c r="MX53" s="30"/>
      <c r="MY53" s="30"/>
      <c r="MZ53" s="30"/>
      <c r="NA53" s="30"/>
      <c r="NB53" s="30"/>
      <c r="NC53" s="30"/>
      <c r="ND53" s="30"/>
      <c r="NE53" s="30"/>
      <c r="NF53" s="30"/>
      <c r="NG53" s="30"/>
      <c r="NH53" s="30"/>
      <c r="NI53" s="30"/>
      <c r="NJ53" s="30"/>
      <c r="NK53" s="30"/>
      <c r="NL53" s="30"/>
      <c r="NM53" s="30"/>
      <c r="NN53" s="30"/>
      <c r="NO53" s="30"/>
      <c r="NP53" s="30"/>
      <c r="NQ53" s="30"/>
      <c r="NR53" s="30"/>
      <c r="NS53" s="30"/>
      <c r="NT53" s="30"/>
      <c r="NU53" s="30"/>
      <c r="NV53" s="30"/>
      <c r="NW53" s="30"/>
      <c r="NX53" s="30"/>
      <c r="NY53" s="30"/>
      <c r="NZ53" s="30"/>
      <c r="OA53" s="30"/>
      <c r="OB53" s="30"/>
      <c r="OC53" s="30"/>
      <c r="OD53" s="30"/>
      <c r="OE53" s="30"/>
      <c r="OF53" s="30"/>
      <c r="OG53" s="30"/>
      <c r="OH53" s="30"/>
      <c r="OI53" s="30"/>
      <c r="OJ53" s="30"/>
      <c r="OK53" s="30"/>
      <c r="OL53" s="30"/>
      <c r="OM53" s="30"/>
      <c r="ON53" s="30"/>
      <c r="OO53" s="30"/>
      <c r="OP53" s="30"/>
      <c r="OQ53" s="30"/>
      <c r="OR53" s="30"/>
      <c r="OS53" s="30"/>
      <c r="OT53" s="30"/>
      <c r="OU53" s="30"/>
      <c r="OV53" s="30"/>
      <c r="OW53" s="30"/>
      <c r="OX53" s="30"/>
      <c r="OY53" s="30"/>
      <c r="OZ53" s="30"/>
      <c r="PA53" s="30"/>
      <c r="PB53" s="30"/>
      <c r="PC53" s="30"/>
      <c r="PD53" s="30"/>
      <c r="PE53" s="30"/>
      <c r="PF53" s="30"/>
      <c r="PG53" s="30"/>
      <c r="PH53" s="30"/>
      <c r="PI53" s="30"/>
      <c r="PJ53" s="30"/>
      <c r="PK53" s="30"/>
      <c r="PL53" s="30"/>
      <c r="PM53" s="30"/>
      <c r="PN53" s="30"/>
      <c r="PO53" s="30"/>
      <c r="PP53" s="30"/>
      <c r="PQ53" s="30"/>
      <c r="PR53" s="30"/>
      <c r="PS53" s="30"/>
      <c r="PT53" s="30"/>
      <c r="PU53" s="30"/>
      <c r="PV53" s="30"/>
      <c r="PW53" s="30"/>
      <c r="PX53" s="30"/>
      <c r="PY53" s="30"/>
      <c r="PZ53" s="30"/>
      <c r="QA53" s="30"/>
      <c r="QB53" s="30"/>
      <c r="QC53" s="30"/>
      <c r="QD53" s="30"/>
      <c r="QE53" s="30"/>
      <c r="QF53" s="30"/>
      <c r="QG53" s="30"/>
      <c r="QH53" s="30"/>
      <c r="QI53" s="30"/>
      <c r="QJ53" s="30"/>
      <c r="QK53" s="30"/>
      <c r="QL53" s="30"/>
      <c r="QM53" s="30"/>
      <c r="QN53" s="30"/>
      <c r="QO53" s="30"/>
      <c r="QP53" s="30"/>
      <c r="QQ53" s="30"/>
      <c r="QR53" s="30"/>
      <c r="QS53" s="30"/>
      <c r="QT53" s="30"/>
      <c r="QU53" s="30"/>
      <c r="QV53" s="30"/>
      <c r="QW53" s="30"/>
      <c r="QX53" s="30"/>
      <c r="QY53" s="30"/>
      <c r="QZ53" s="30"/>
      <c r="RA53" s="30"/>
      <c r="RB53" s="30"/>
      <c r="RC53" s="30"/>
      <c r="RD53" s="30"/>
      <c r="RE53" s="30"/>
      <c r="RF53" s="30"/>
      <c r="RG53" s="30"/>
      <c r="RH53" s="30"/>
      <c r="RI53" s="30"/>
      <c r="RJ53" s="30"/>
      <c r="RK53" s="30"/>
      <c r="RL53" s="30"/>
      <c r="RM53" s="30"/>
      <c r="RN53" s="30"/>
      <c r="RO53" s="30"/>
      <c r="RP53" s="30"/>
      <c r="RQ53" s="30"/>
      <c r="RR53" s="30"/>
      <c r="RS53" s="30"/>
      <c r="RT53" s="30"/>
      <c r="RU53" s="30"/>
      <c r="RV53" s="30"/>
      <c r="RW53" s="30"/>
      <c r="RX53" s="30"/>
      <c r="RY53" s="30"/>
      <c r="RZ53" s="30"/>
      <c r="SA53" s="30"/>
      <c r="SB53" s="30"/>
      <c r="SC53" s="30"/>
      <c r="SD53" s="30"/>
      <c r="SE53" s="30"/>
      <c r="SF53" s="30"/>
      <c r="SG53" s="30"/>
      <c r="SH53" s="30"/>
      <c r="SI53" s="30"/>
      <c r="SJ53" s="30"/>
      <c r="SK53" s="30"/>
      <c r="SL53" s="30"/>
      <c r="SM53" s="30"/>
      <c r="SN53" s="30"/>
      <c r="SO53" s="30"/>
      <c r="SP53" s="30"/>
      <c r="SQ53" s="30"/>
      <c r="SR53" s="30"/>
      <c r="SS53" s="30"/>
      <c r="ST53" s="30"/>
      <c r="SU53" s="30"/>
      <c r="SV53" s="30"/>
      <c r="SW53" s="30"/>
      <c r="SX53" s="30"/>
      <c r="SY53" s="30"/>
      <c r="SZ53" s="30"/>
      <c r="TA53" s="30"/>
      <c r="TB53" s="30"/>
      <c r="TC53" s="30"/>
      <c r="TD53" s="30"/>
      <c r="TE53" s="30"/>
      <c r="TF53" s="30"/>
      <c r="TG53" s="30"/>
      <c r="TH53" s="30"/>
      <c r="TI53" s="30"/>
      <c r="TJ53" s="30"/>
      <c r="TK53" s="30"/>
      <c r="TL53" s="30"/>
      <c r="TM53" s="30"/>
      <c r="TN53" s="30"/>
      <c r="TO53" s="30"/>
      <c r="TP53" s="30"/>
      <c r="TQ53" s="30"/>
      <c r="TR53" s="30"/>
      <c r="TS53" s="30"/>
      <c r="TT53" s="30"/>
      <c r="TU53" s="30"/>
      <c r="TV53" s="30"/>
      <c r="TW53" s="30"/>
      <c r="TX53" s="30"/>
      <c r="TY53" s="30"/>
      <c r="TZ53" s="30"/>
      <c r="UA53" s="30"/>
      <c r="UB53" s="30"/>
      <c r="UC53" s="30"/>
      <c r="UD53" s="30"/>
      <c r="UE53" s="30"/>
      <c r="UF53" s="30"/>
      <c r="UG53" s="30"/>
      <c r="UH53" s="30"/>
      <c r="UI53" s="30"/>
      <c r="UJ53" s="30"/>
      <c r="UK53" s="30"/>
      <c r="UL53" s="30"/>
      <c r="UM53" s="30"/>
      <c r="UN53" s="30"/>
      <c r="UO53" s="30"/>
      <c r="UP53" s="30"/>
      <c r="UQ53" s="30"/>
      <c r="UR53" s="30"/>
      <c r="US53" s="30"/>
      <c r="UT53" s="30"/>
      <c r="UU53" s="30"/>
      <c r="UV53" s="30"/>
      <c r="UW53" s="30"/>
      <c r="UX53" s="30"/>
      <c r="UY53" s="30"/>
      <c r="UZ53" s="30"/>
      <c r="VA53" s="30"/>
      <c r="VB53" s="30"/>
      <c r="VC53" s="30"/>
      <c r="VD53" s="30"/>
      <c r="VE53" s="30"/>
      <c r="VF53" s="30"/>
      <c r="VG53" s="30"/>
      <c r="VH53" s="30"/>
      <c r="VI53" s="30"/>
      <c r="VJ53" s="30"/>
      <c r="VK53" s="30"/>
      <c r="VL53" s="30"/>
      <c r="VM53" s="30"/>
      <c r="VN53" s="30"/>
      <c r="VO53" s="30"/>
      <c r="VP53" s="30"/>
      <c r="VQ53" s="30"/>
      <c r="VR53" s="30"/>
      <c r="VS53" s="30"/>
      <c r="VT53" s="30"/>
      <c r="VU53" s="30"/>
      <c r="VV53" s="30"/>
      <c r="VW53" s="30"/>
      <c r="VX53" s="30"/>
      <c r="VY53" s="30"/>
      <c r="VZ53" s="30"/>
      <c r="WA53" s="30"/>
      <c r="WB53" s="30"/>
      <c r="WC53" s="30"/>
      <c r="WD53" s="30"/>
      <c r="WE53" s="30"/>
      <c r="WF53" s="30"/>
      <c r="WG53" s="30"/>
      <c r="WH53" s="30"/>
      <c r="WI53" s="30"/>
      <c r="WJ53" s="30"/>
      <c r="WK53" s="30"/>
      <c r="WL53" s="30"/>
      <c r="WM53" s="30"/>
      <c r="WN53" s="30"/>
      <c r="WO53" s="30"/>
      <c r="WP53" s="30"/>
      <c r="WQ53" s="30"/>
      <c r="WR53" s="30"/>
      <c r="WS53" s="30"/>
      <c r="WT53" s="30"/>
      <c r="WU53" s="30"/>
      <c r="WV53" s="30"/>
      <c r="WW53" s="30"/>
      <c r="WX53" s="30"/>
      <c r="WY53" s="30"/>
      <c r="WZ53" s="30"/>
      <c r="XA53" s="30"/>
      <c r="XB53" s="30"/>
      <c r="XC53" s="30"/>
      <c r="XD53" s="30"/>
      <c r="XE53" s="30"/>
      <c r="XF53" s="30"/>
      <c r="XG53" s="30"/>
      <c r="XH53" s="30"/>
      <c r="XI53" s="30"/>
      <c r="XJ53" s="30"/>
      <c r="XK53" s="30"/>
      <c r="XL53" s="30"/>
      <c r="XM53" s="30"/>
      <c r="XN53" s="30"/>
      <c r="XO53" s="30"/>
      <c r="XP53" s="30"/>
      <c r="XQ53" s="30"/>
      <c r="XR53" s="30"/>
      <c r="XS53" s="30"/>
      <c r="XT53" s="30"/>
      <c r="XU53" s="30"/>
      <c r="XV53" s="30"/>
      <c r="XW53" s="30"/>
      <c r="XX53" s="30"/>
      <c r="XY53" s="30"/>
      <c r="XZ53" s="30"/>
      <c r="YA53" s="30"/>
      <c r="YB53" s="30"/>
      <c r="YC53" s="30"/>
      <c r="YD53" s="30"/>
      <c r="YE53" s="30"/>
      <c r="YF53" s="30"/>
      <c r="YG53" s="30"/>
      <c r="YH53" s="30"/>
      <c r="YI53" s="30"/>
      <c r="YJ53" s="30"/>
      <c r="YK53" s="30"/>
      <c r="YL53" s="30"/>
      <c r="YM53" s="30"/>
      <c r="YN53" s="30"/>
      <c r="YO53" s="30"/>
      <c r="YP53" s="30"/>
      <c r="YQ53" s="30"/>
      <c r="YR53" s="30"/>
      <c r="YS53" s="30"/>
      <c r="YT53" s="30"/>
      <c r="YU53" s="30"/>
      <c r="YV53" s="30"/>
      <c r="YW53" s="30"/>
      <c r="YX53" s="30"/>
      <c r="YY53" s="30"/>
      <c r="YZ53" s="30"/>
      <c r="ZA53" s="30"/>
      <c r="ZB53" s="30"/>
      <c r="ZC53" s="30"/>
      <c r="ZD53" s="30"/>
      <c r="ZE53" s="30"/>
      <c r="ZF53" s="30"/>
      <c r="ZG53" s="30"/>
      <c r="ZH53" s="30"/>
      <c r="ZI53" s="30"/>
      <c r="ZJ53" s="30"/>
      <c r="ZK53" s="30"/>
      <c r="ZL53" s="30"/>
      <c r="ZM53" s="30"/>
      <c r="ZN53" s="30"/>
      <c r="ZO53" s="30"/>
      <c r="ZP53" s="30"/>
      <c r="ZQ53" s="30"/>
      <c r="ZR53" s="30"/>
      <c r="ZS53" s="30"/>
      <c r="ZT53" s="30"/>
      <c r="ZU53" s="30"/>
      <c r="ZV53" s="30"/>
      <c r="ZW53" s="30"/>
      <c r="ZX53" s="30"/>
      <c r="ZY53" s="30"/>
      <c r="ZZ53" s="30"/>
      <c r="AAA53" s="30"/>
      <c r="AAB53" s="30"/>
      <c r="AAC53" s="30"/>
      <c r="AAD53" s="30"/>
      <c r="AAE53" s="30"/>
      <c r="AAF53" s="30"/>
      <c r="AAG53" s="30"/>
      <c r="AAH53" s="30"/>
      <c r="AAI53" s="30"/>
      <c r="AAJ53" s="30"/>
      <c r="AAK53" s="30"/>
      <c r="AAL53" s="30"/>
      <c r="AAM53" s="30"/>
      <c r="AAN53" s="30"/>
      <c r="AAO53" s="30"/>
      <c r="AAP53" s="30"/>
      <c r="AAQ53" s="30"/>
      <c r="AAR53" s="30"/>
      <c r="AAS53" s="30"/>
      <c r="AAT53" s="30"/>
      <c r="AAU53" s="30"/>
      <c r="AAV53" s="30"/>
      <c r="AAW53" s="30"/>
      <c r="AAX53" s="30"/>
      <c r="AAY53" s="30"/>
      <c r="AAZ53" s="30"/>
      <c r="ABA53" s="30"/>
      <c r="ABB53" s="30"/>
      <c r="ABC53" s="30"/>
      <c r="ABD53" s="30"/>
      <c r="ABE53" s="30"/>
      <c r="ABF53" s="30"/>
      <c r="ABG53" s="30"/>
      <c r="ABH53" s="30"/>
      <c r="ABI53" s="30"/>
      <c r="ABJ53" s="30"/>
      <c r="ABK53" s="30"/>
      <c r="ABL53" s="30"/>
      <c r="ABM53" s="30"/>
      <c r="ABN53" s="30"/>
      <c r="ABO53" s="30"/>
      <c r="ABP53" s="30"/>
      <c r="ABQ53" s="30"/>
      <c r="ABR53" s="30"/>
      <c r="ABS53" s="30"/>
      <c r="ABT53" s="30"/>
      <c r="ABU53" s="30"/>
      <c r="ABV53" s="30"/>
      <c r="ABW53" s="30"/>
      <c r="ABX53" s="30"/>
      <c r="ABY53" s="30"/>
      <c r="ABZ53" s="30"/>
      <c r="ACA53" s="30"/>
      <c r="ACB53" s="30"/>
      <c r="ACC53" s="30"/>
      <c r="ACD53" s="30"/>
      <c r="ACE53" s="30"/>
      <c r="ACF53" s="30"/>
      <c r="ACG53" s="30"/>
      <c r="ACH53" s="30"/>
      <c r="ACI53" s="30"/>
      <c r="ACJ53" s="30"/>
      <c r="ACK53" s="30"/>
      <c r="ACL53" s="30"/>
      <c r="ACM53" s="30"/>
      <c r="ACN53" s="30"/>
      <c r="ACO53" s="30"/>
      <c r="ACP53" s="30"/>
      <c r="ACQ53" s="30"/>
      <c r="ACR53" s="30"/>
      <c r="ACS53" s="30"/>
      <c r="ACT53" s="30"/>
      <c r="ACU53" s="30"/>
      <c r="ACV53" s="30"/>
      <c r="ACW53" s="30"/>
      <c r="ACX53" s="30"/>
      <c r="ACY53" s="30"/>
      <c r="ACZ53" s="30"/>
      <c r="ADA53" s="30"/>
      <c r="ADB53" s="30"/>
      <c r="ADC53" s="30"/>
      <c r="ADD53" s="30"/>
      <c r="ADE53" s="30"/>
      <c r="ADF53" s="30"/>
      <c r="ADG53" s="30"/>
      <c r="ADH53" s="30"/>
      <c r="ADI53" s="30"/>
      <c r="ADJ53" s="30"/>
      <c r="ADK53" s="30"/>
      <c r="ADL53" s="30"/>
      <c r="ADM53" s="30"/>
      <c r="ADN53" s="30"/>
      <c r="ADO53" s="30"/>
      <c r="ADP53" s="30"/>
      <c r="ADQ53" s="30"/>
      <c r="ADR53" s="30"/>
      <c r="ADS53" s="30"/>
      <c r="ADT53" s="30"/>
      <c r="ADU53" s="30"/>
      <c r="ADV53" s="30"/>
      <c r="ADW53" s="30"/>
      <c r="ADX53" s="30"/>
      <c r="ADY53" s="30"/>
      <c r="ADZ53" s="30"/>
      <c r="AEA53" s="30"/>
      <c r="AEB53" s="30"/>
      <c r="AEC53" s="30"/>
      <c r="AED53" s="30"/>
      <c r="AEE53" s="30"/>
      <c r="AEF53" s="30"/>
      <c r="AEG53" s="30"/>
      <c r="AEH53" s="30"/>
      <c r="AEI53" s="30"/>
      <c r="AEJ53" s="30"/>
      <c r="AEK53" s="30"/>
      <c r="AEL53" s="30"/>
      <c r="AEM53" s="30"/>
      <c r="AEN53" s="30"/>
      <c r="AEO53" s="30"/>
      <c r="AEP53" s="30"/>
      <c r="AEQ53" s="30"/>
      <c r="AER53" s="30"/>
      <c r="AES53" s="30"/>
      <c r="AET53" s="30"/>
      <c r="AEU53" s="30"/>
      <c r="AEV53" s="30"/>
      <c r="AEW53" s="30"/>
      <c r="AEX53" s="30"/>
      <c r="AEY53" s="30"/>
      <c r="AEZ53" s="30"/>
      <c r="AFA53" s="30"/>
      <c r="AFB53" s="30"/>
      <c r="AFC53" s="30"/>
      <c r="AFD53" s="30"/>
      <c r="AFE53" s="30"/>
      <c r="AFF53" s="30"/>
      <c r="AFG53" s="30"/>
      <c r="AFH53" s="30"/>
      <c r="AFI53" s="30"/>
      <c r="AFJ53" s="30"/>
      <c r="AFK53" s="30"/>
      <c r="AFL53" s="30"/>
      <c r="AFM53" s="30"/>
      <c r="AFN53" s="30"/>
      <c r="AFO53" s="30"/>
      <c r="AFP53" s="30"/>
      <c r="AFQ53" s="30"/>
      <c r="AFR53" s="30"/>
      <c r="AFS53" s="30"/>
      <c r="AFT53" s="30"/>
      <c r="AFU53" s="30"/>
      <c r="AFV53" s="30"/>
      <c r="AFW53" s="30"/>
      <c r="AFX53" s="30"/>
      <c r="AFY53" s="30"/>
      <c r="AFZ53" s="30"/>
      <c r="AGA53" s="30"/>
      <c r="AGB53" s="30"/>
      <c r="AGC53" s="30"/>
      <c r="AGD53" s="30"/>
      <c r="AGE53" s="30"/>
      <c r="AGF53" s="30"/>
      <c r="AGG53" s="30"/>
      <c r="AGH53" s="30"/>
      <c r="AGI53" s="30"/>
      <c r="AGJ53" s="30"/>
      <c r="AGK53" s="30"/>
      <c r="AGL53" s="30"/>
      <c r="AGM53" s="30"/>
      <c r="AGN53" s="30"/>
      <c r="AGO53" s="30"/>
      <c r="AGP53" s="30"/>
      <c r="AGQ53" s="30"/>
      <c r="AGR53" s="30"/>
      <c r="AGS53" s="30"/>
      <c r="AGT53" s="30"/>
      <c r="AGU53" s="30"/>
      <c r="AGV53" s="30"/>
      <c r="AGW53" s="30"/>
      <c r="AGX53" s="30"/>
      <c r="AGY53" s="30"/>
      <c r="AGZ53" s="30"/>
      <c r="AHA53" s="30"/>
      <c r="AHB53" s="30"/>
      <c r="AHC53" s="30"/>
      <c r="AHD53" s="30"/>
      <c r="AHE53" s="30"/>
      <c r="AHF53" s="30"/>
      <c r="AHG53" s="30"/>
      <c r="AHH53" s="30"/>
      <c r="AHI53" s="30"/>
      <c r="AHJ53" s="30"/>
      <c r="AHK53" s="30"/>
      <c r="AHL53" s="30"/>
      <c r="AHM53" s="30"/>
      <c r="AHN53" s="30"/>
      <c r="AHO53" s="30"/>
      <c r="AHP53" s="30"/>
      <c r="AHQ53" s="30"/>
      <c r="AHR53" s="30"/>
      <c r="AHS53" s="30"/>
      <c r="AHT53" s="30"/>
      <c r="AHU53" s="30"/>
      <c r="AHV53" s="30"/>
      <c r="AHW53" s="30"/>
      <c r="AHX53" s="30"/>
      <c r="AHY53" s="30"/>
      <c r="AHZ53" s="30"/>
      <c r="AIA53" s="30"/>
      <c r="AIB53" s="30"/>
      <c r="AIC53" s="30"/>
      <c r="AID53" s="30"/>
      <c r="AIE53" s="30"/>
      <c r="AIF53" s="30"/>
      <c r="AIG53" s="30"/>
      <c r="AIH53" s="30"/>
      <c r="AII53" s="30"/>
      <c r="AIJ53" s="30"/>
      <c r="AIK53" s="30"/>
      <c r="AIL53" s="30"/>
      <c r="AIM53" s="30"/>
      <c r="AIN53" s="30"/>
      <c r="AIO53" s="30"/>
      <c r="AIP53" s="30"/>
      <c r="AIQ53" s="30"/>
      <c r="AIR53" s="30"/>
      <c r="AIS53" s="30"/>
      <c r="AIT53" s="30"/>
      <c r="AIU53" s="30"/>
      <c r="AIV53" s="30"/>
      <c r="AIW53" s="30"/>
      <c r="AIX53" s="30"/>
      <c r="AIY53" s="30"/>
      <c r="AIZ53" s="30"/>
      <c r="AJA53" s="30"/>
      <c r="AJB53" s="30"/>
      <c r="AJC53" s="30"/>
      <c r="AJD53" s="30"/>
      <c r="AJE53" s="30"/>
      <c r="AJF53" s="30"/>
      <c r="AJG53" s="30"/>
      <c r="AJH53" s="30"/>
      <c r="AJI53" s="30"/>
      <c r="AJJ53" s="30"/>
      <c r="AJK53" s="30"/>
      <c r="AJL53" s="30"/>
      <c r="AJM53" s="30"/>
      <c r="AJN53" s="30"/>
      <c r="AJO53" s="30"/>
      <c r="AJP53" s="30"/>
      <c r="AJQ53" s="30"/>
      <c r="AJR53" s="30"/>
      <c r="AJS53" s="30"/>
      <c r="AJT53" s="30"/>
      <c r="AJU53" s="30"/>
      <c r="AJV53" s="30"/>
      <c r="AJW53" s="30"/>
      <c r="AJX53" s="30"/>
      <c r="AJY53" s="30"/>
      <c r="AJZ53" s="30"/>
      <c r="AKA53" s="30"/>
      <c r="AKB53" s="30"/>
      <c r="AKC53" s="30"/>
      <c r="AKD53" s="30"/>
      <c r="AKE53" s="30"/>
      <c r="AKF53" s="30"/>
      <c r="AKG53" s="30"/>
      <c r="AKH53" s="30"/>
      <c r="AKI53" s="30"/>
      <c r="AKJ53" s="30"/>
      <c r="AKK53" s="30"/>
      <c r="AKL53" s="30"/>
      <c r="AKM53" s="30"/>
      <c r="AKN53" s="30"/>
      <c r="AKO53" s="30"/>
      <c r="AKP53" s="30"/>
      <c r="AKQ53" s="30"/>
      <c r="AKR53" s="30"/>
      <c r="AKS53" s="30"/>
      <c r="AKT53" s="30"/>
      <c r="AKU53" s="30"/>
      <c r="AKV53" s="30"/>
      <c r="AKW53" s="30"/>
      <c r="AKX53" s="30"/>
      <c r="AKY53" s="30"/>
      <c r="AKZ53" s="30"/>
      <c r="ALA53" s="30"/>
      <c r="ALB53" s="30"/>
      <c r="ALC53" s="30"/>
      <c r="ALD53" s="30"/>
      <c r="ALE53" s="30"/>
      <c r="ALF53" s="30"/>
      <c r="ALG53" s="30"/>
      <c r="ALH53" s="30"/>
      <c r="ALI53" s="30"/>
      <c r="ALJ53" s="30"/>
      <c r="ALK53" s="30"/>
      <c r="ALL53" s="30"/>
      <c r="ALM53" s="30"/>
      <c r="ALN53" s="30"/>
    </row>
    <row r="54" spans="1:1003" ht="24.95" customHeight="1">
      <c r="A54" s="16" t="s">
        <v>82</v>
      </c>
      <c r="B54" s="22" t="s">
        <v>83</v>
      </c>
      <c r="C54" s="44" t="s">
        <v>81</v>
      </c>
      <c r="D54" s="44"/>
      <c r="E54" s="22"/>
      <c r="F54" s="19"/>
      <c r="G54" s="20">
        <v>10078.9</v>
      </c>
      <c r="H54" s="15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  <c r="IX54" s="30"/>
      <c r="IY54" s="30"/>
      <c r="IZ54" s="30"/>
      <c r="JA54" s="30"/>
      <c r="JB54" s="30"/>
      <c r="JC54" s="30"/>
      <c r="JD54" s="30"/>
      <c r="JE54" s="30"/>
      <c r="JF54" s="30"/>
      <c r="JG54" s="30"/>
      <c r="JH54" s="30"/>
      <c r="JI54" s="30"/>
      <c r="JJ54" s="30"/>
      <c r="JK54" s="30"/>
      <c r="JL54" s="30"/>
      <c r="JM54" s="30"/>
      <c r="JN54" s="30"/>
      <c r="JO54" s="30"/>
      <c r="JP54" s="30"/>
      <c r="JQ54" s="30"/>
      <c r="JR54" s="30"/>
      <c r="JS54" s="30"/>
      <c r="JT54" s="30"/>
      <c r="JU54" s="30"/>
      <c r="JV54" s="30"/>
      <c r="JW54" s="30"/>
      <c r="JX54" s="30"/>
      <c r="JY54" s="30"/>
      <c r="JZ54" s="30"/>
      <c r="KA54" s="30"/>
      <c r="KB54" s="30"/>
      <c r="KC54" s="30"/>
      <c r="KD54" s="30"/>
      <c r="KE54" s="30"/>
      <c r="KF54" s="30"/>
      <c r="KG54" s="30"/>
      <c r="KH54" s="30"/>
      <c r="KI54" s="30"/>
      <c r="KJ54" s="30"/>
      <c r="KK54" s="30"/>
      <c r="KL54" s="30"/>
      <c r="KM54" s="30"/>
      <c r="KN54" s="30"/>
      <c r="KO54" s="30"/>
      <c r="KP54" s="30"/>
      <c r="KQ54" s="30"/>
      <c r="KR54" s="30"/>
      <c r="KS54" s="30"/>
      <c r="KT54" s="30"/>
      <c r="KU54" s="30"/>
      <c r="KV54" s="30"/>
      <c r="KW54" s="30"/>
      <c r="KX54" s="30"/>
      <c r="KY54" s="30"/>
      <c r="KZ54" s="30"/>
      <c r="LA54" s="30"/>
      <c r="LB54" s="30"/>
      <c r="LC54" s="30"/>
      <c r="LD54" s="30"/>
      <c r="LE54" s="30"/>
      <c r="LF54" s="30"/>
      <c r="LG54" s="30"/>
      <c r="LH54" s="30"/>
      <c r="LI54" s="30"/>
      <c r="LJ54" s="30"/>
      <c r="LK54" s="30"/>
      <c r="LL54" s="30"/>
      <c r="LM54" s="30"/>
      <c r="LN54" s="30"/>
      <c r="LO54" s="30"/>
      <c r="LP54" s="30"/>
      <c r="LQ54" s="30"/>
      <c r="LR54" s="30"/>
      <c r="LS54" s="30"/>
      <c r="LT54" s="30"/>
      <c r="LU54" s="30"/>
      <c r="LV54" s="30"/>
      <c r="LW54" s="30"/>
      <c r="LX54" s="30"/>
      <c r="LY54" s="30"/>
      <c r="LZ54" s="30"/>
      <c r="MA54" s="30"/>
      <c r="MB54" s="30"/>
      <c r="MC54" s="30"/>
      <c r="MD54" s="30"/>
      <c r="ME54" s="30"/>
      <c r="MF54" s="30"/>
      <c r="MG54" s="30"/>
      <c r="MH54" s="30"/>
      <c r="MI54" s="30"/>
      <c r="MJ54" s="30"/>
      <c r="MK54" s="30"/>
      <c r="ML54" s="30"/>
      <c r="MM54" s="30"/>
      <c r="MN54" s="30"/>
      <c r="MO54" s="30"/>
      <c r="MP54" s="30"/>
      <c r="MQ54" s="30"/>
      <c r="MR54" s="30"/>
      <c r="MS54" s="30"/>
      <c r="MT54" s="30"/>
      <c r="MU54" s="30"/>
      <c r="MV54" s="30"/>
      <c r="MW54" s="30"/>
      <c r="MX54" s="30"/>
      <c r="MY54" s="30"/>
      <c r="MZ54" s="30"/>
      <c r="NA54" s="30"/>
      <c r="NB54" s="30"/>
      <c r="NC54" s="30"/>
      <c r="ND54" s="30"/>
      <c r="NE54" s="30"/>
      <c r="NF54" s="30"/>
      <c r="NG54" s="30"/>
      <c r="NH54" s="30"/>
      <c r="NI54" s="30"/>
      <c r="NJ54" s="30"/>
      <c r="NK54" s="30"/>
      <c r="NL54" s="30"/>
      <c r="NM54" s="30"/>
      <c r="NN54" s="30"/>
      <c r="NO54" s="30"/>
      <c r="NP54" s="30"/>
      <c r="NQ54" s="30"/>
      <c r="NR54" s="30"/>
      <c r="NS54" s="30"/>
      <c r="NT54" s="30"/>
      <c r="NU54" s="30"/>
      <c r="NV54" s="30"/>
      <c r="NW54" s="30"/>
      <c r="NX54" s="30"/>
      <c r="NY54" s="30"/>
      <c r="NZ54" s="30"/>
      <c r="OA54" s="30"/>
      <c r="OB54" s="30"/>
      <c r="OC54" s="30"/>
      <c r="OD54" s="30"/>
      <c r="OE54" s="30"/>
      <c r="OF54" s="30"/>
      <c r="OG54" s="30"/>
      <c r="OH54" s="30"/>
      <c r="OI54" s="30"/>
      <c r="OJ54" s="30"/>
      <c r="OK54" s="30"/>
      <c r="OL54" s="30"/>
      <c r="OM54" s="30"/>
      <c r="ON54" s="30"/>
      <c r="OO54" s="30"/>
      <c r="OP54" s="30"/>
      <c r="OQ54" s="30"/>
      <c r="OR54" s="30"/>
      <c r="OS54" s="30"/>
      <c r="OT54" s="30"/>
      <c r="OU54" s="30"/>
      <c r="OV54" s="30"/>
      <c r="OW54" s="30"/>
      <c r="OX54" s="30"/>
      <c r="OY54" s="30"/>
      <c r="OZ54" s="30"/>
      <c r="PA54" s="30"/>
      <c r="PB54" s="30"/>
      <c r="PC54" s="30"/>
      <c r="PD54" s="30"/>
      <c r="PE54" s="30"/>
      <c r="PF54" s="30"/>
      <c r="PG54" s="30"/>
      <c r="PH54" s="30"/>
      <c r="PI54" s="30"/>
      <c r="PJ54" s="30"/>
      <c r="PK54" s="30"/>
      <c r="PL54" s="30"/>
      <c r="PM54" s="30"/>
      <c r="PN54" s="30"/>
      <c r="PO54" s="30"/>
      <c r="PP54" s="30"/>
      <c r="PQ54" s="30"/>
      <c r="PR54" s="30"/>
      <c r="PS54" s="30"/>
      <c r="PT54" s="30"/>
      <c r="PU54" s="30"/>
      <c r="PV54" s="30"/>
      <c r="PW54" s="30"/>
      <c r="PX54" s="30"/>
      <c r="PY54" s="30"/>
      <c r="PZ54" s="30"/>
      <c r="QA54" s="30"/>
      <c r="QB54" s="30"/>
      <c r="QC54" s="30"/>
      <c r="QD54" s="30"/>
      <c r="QE54" s="30"/>
      <c r="QF54" s="30"/>
      <c r="QG54" s="30"/>
      <c r="QH54" s="30"/>
      <c r="QI54" s="30"/>
      <c r="QJ54" s="30"/>
      <c r="QK54" s="30"/>
      <c r="QL54" s="30"/>
      <c r="QM54" s="30"/>
      <c r="QN54" s="30"/>
      <c r="QO54" s="30"/>
      <c r="QP54" s="30"/>
      <c r="QQ54" s="30"/>
      <c r="QR54" s="30"/>
      <c r="QS54" s="30"/>
      <c r="QT54" s="30"/>
      <c r="QU54" s="30"/>
      <c r="QV54" s="30"/>
      <c r="QW54" s="30"/>
      <c r="QX54" s="30"/>
      <c r="QY54" s="30"/>
      <c r="QZ54" s="30"/>
      <c r="RA54" s="30"/>
      <c r="RB54" s="30"/>
      <c r="RC54" s="30"/>
      <c r="RD54" s="30"/>
      <c r="RE54" s="30"/>
      <c r="RF54" s="30"/>
      <c r="RG54" s="30"/>
      <c r="RH54" s="30"/>
      <c r="RI54" s="30"/>
      <c r="RJ54" s="30"/>
      <c r="RK54" s="30"/>
      <c r="RL54" s="30"/>
      <c r="RM54" s="30"/>
      <c r="RN54" s="30"/>
      <c r="RO54" s="30"/>
      <c r="RP54" s="30"/>
      <c r="RQ54" s="30"/>
      <c r="RR54" s="30"/>
      <c r="RS54" s="30"/>
      <c r="RT54" s="30"/>
      <c r="RU54" s="30"/>
      <c r="RV54" s="30"/>
      <c r="RW54" s="30"/>
      <c r="RX54" s="30"/>
      <c r="RY54" s="30"/>
      <c r="RZ54" s="30"/>
      <c r="SA54" s="30"/>
      <c r="SB54" s="30"/>
      <c r="SC54" s="30"/>
      <c r="SD54" s="30"/>
      <c r="SE54" s="30"/>
      <c r="SF54" s="30"/>
      <c r="SG54" s="30"/>
      <c r="SH54" s="30"/>
      <c r="SI54" s="30"/>
      <c r="SJ54" s="30"/>
      <c r="SK54" s="30"/>
      <c r="SL54" s="30"/>
      <c r="SM54" s="30"/>
      <c r="SN54" s="30"/>
      <c r="SO54" s="30"/>
      <c r="SP54" s="30"/>
      <c r="SQ54" s="30"/>
      <c r="SR54" s="30"/>
      <c r="SS54" s="30"/>
      <c r="ST54" s="30"/>
      <c r="SU54" s="30"/>
      <c r="SV54" s="30"/>
      <c r="SW54" s="30"/>
      <c r="SX54" s="30"/>
      <c r="SY54" s="30"/>
      <c r="SZ54" s="30"/>
      <c r="TA54" s="30"/>
      <c r="TB54" s="30"/>
      <c r="TC54" s="30"/>
      <c r="TD54" s="30"/>
      <c r="TE54" s="30"/>
      <c r="TF54" s="30"/>
      <c r="TG54" s="30"/>
      <c r="TH54" s="30"/>
      <c r="TI54" s="30"/>
      <c r="TJ54" s="30"/>
      <c r="TK54" s="30"/>
      <c r="TL54" s="30"/>
      <c r="TM54" s="30"/>
      <c r="TN54" s="30"/>
      <c r="TO54" s="30"/>
      <c r="TP54" s="30"/>
      <c r="TQ54" s="30"/>
      <c r="TR54" s="30"/>
      <c r="TS54" s="30"/>
      <c r="TT54" s="30"/>
      <c r="TU54" s="30"/>
      <c r="TV54" s="30"/>
      <c r="TW54" s="30"/>
      <c r="TX54" s="30"/>
      <c r="TY54" s="30"/>
      <c r="TZ54" s="30"/>
      <c r="UA54" s="30"/>
      <c r="UB54" s="30"/>
      <c r="UC54" s="30"/>
      <c r="UD54" s="30"/>
      <c r="UE54" s="30"/>
      <c r="UF54" s="30"/>
      <c r="UG54" s="30"/>
      <c r="UH54" s="30"/>
      <c r="UI54" s="30"/>
      <c r="UJ54" s="30"/>
      <c r="UK54" s="30"/>
      <c r="UL54" s="30"/>
      <c r="UM54" s="30"/>
      <c r="UN54" s="30"/>
      <c r="UO54" s="30"/>
      <c r="UP54" s="30"/>
      <c r="UQ54" s="30"/>
      <c r="UR54" s="30"/>
      <c r="US54" s="30"/>
      <c r="UT54" s="30"/>
      <c r="UU54" s="30"/>
      <c r="UV54" s="30"/>
      <c r="UW54" s="30"/>
      <c r="UX54" s="30"/>
      <c r="UY54" s="30"/>
      <c r="UZ54" s="30"/>
      <c r="VA54" s="30"/>
      <c r="VB54" s="30"/>
      <c r="VC54" s="30"/>
      <c r="VD54" s="30"/>
      <c r="VE54" s="30"/>
      <c r="VF54" s="30"/>
      <c r="VG54" s="30"/>
      <c r="VH54" s="30"/>
      <c r="VI54" s="30"/>
      <c r="VJ54" s="30"/>
      <c r="VK54" s="30"/>
      <c r="VL54" s="30"/>
      <c r="VM54" s="30"/>
      <c r="VN54" s="30"/>
      <c r="VO54" s="30"/>
      <c r="VP54" s="30"/>
      <c r="VQ54" s="30"/>
      <c r="VR54" s="30"/>
      <c r="VS54" s="30"/>
      <c r="VT54" s="30"/>
      <c r="VU54" s="30"/>
      <c r="VV54" s="30"/>
      <c r="VW54" s="30"/>
      <c r="VX54" s="30"/>
      <c r="VY54" s="30"/>
      <c r="VZ54" s="30"/>
      <c r="WA54" s="30"/>
      <c r="WB54" s="30"/>
      <c r="WC54" s="30"/>
      <c r="WD54" s="30"/>
      <c r="WE54" s="30"/>
      <c r="WF54" s="30"/>
      <c r="WG54" s="30"/>
      <c r="WH54" s="30"/>
      <c r="WI54" s="30"/>
      <c r="WJ54" s="30"/>
      <c r="WK54" s="30"/>
      <c r="WL54" s="30"/>
      <c r="WM54" s="30"/>
      <c r="WN54" s="30"/>
      <c r="WO54" s="30"/>
      <c r="WP54" s="30"/>
      <c r="WQ54" s="30"/>
      <c r="WR54" s="30"/>
      <c r="WS54" s="30"/>
      <c r="WT54" s="30"/>
      <c r="WU54" s="30"/>
      <c r="WV54" s="30"/>
      <c r="WW54" s="30"/>
      <c r="WX54" s="30"/>
      <c r="WY54" s="30"/>
      <c r="WZ54" s="30"/>
      <c r="XA54" s="30"/>
      <c r="XB54" s="30"/>
      <c r="XC54" s="30"/>
      <c r="XD54" s="30"/>
      <c r="XE54" s="30"/>
      <c r="XF54" s="30"/>
      <c r="XG54" s="30"/>
      <c r="XH54" s="30"/>
      <c r="XI54" s="30"/>
      <c r="XJ54" s="30"/>
      <c r="XK54" s="30"/>
      <c r="XL54" s="30"/>
      <c r="XM54" s="30"/>
      <c r="XN54" s="30"/>
      <c r="XO54" s="30"/>
      <c r="XP54" s="30"/>
      <c r="XQ54" s="30"/>
      <c r="XR54" s="30"/>
      <c r="XS54" s="30"/>
      <c r="XT54" s="30"/>
      <c r="XU54" s="30"/>
      <c r="XV54" s="30"/>
      <c r="XW54" s="30"/>
      <c r="XX54" s="30"/>
      <c r="XY54" s="30"/>
      <c r="XZ54" s="30"/>
      <c r="YA54" s="30"/>
      <c r="YB54" s="30"/>
      <c r="YC54" s="30"/>
      <c r="YD54" s="30"/>
      <c r="YE54" s="30"/>
      <c r="YF54" s="30"/>
      <c r="YG54" s="30"/>
      <c r="YH54" s="30"/>
      <c r="YI54" s="30"/>
      <c r="YJ54" s="30"/>
      <c r="YK54" s="30"/>
      <c r="YL54" s="30"/>
      <c r="YM54" s="30"/>
      <c r="YN54" s="30"/>
      <c r="YO54" s="30"/>
      <c r="YP54" s="30"/>
      <c r="YQ54" s="30"/>
      <c r="YR54" s="30"/>
      <c r="YS54" s="30"/>
      <c r="YT54" s="30"/>
      <c r="YU54" s="30"/>
      <c r="YV54" s="30"/>
      <c r="YW54" s="30"/>
      <c r="YX54" s="30"/>
      <c r="YY54" s="30"/>
      <c r="YZ54" s="30"/>
      <c r="ZA54" s="30"/>
      <c r="ZB54" s="30"/>
      <c r="ZC54" s="30"/>
      <c r="ZD54" s="30"/>
      <c r="ZE54" s="30"/>
      <c r="ZF54" s="30"/>
      <c r="ZG54" s="30"/>
      <c r="ZH54" s="30"/>
      <c r="ZI54" s="30"/>
      <c r="ZJ54" s="30"/>
      <c r="ZK54" s="30"/>
      <c r="ZL54" s="30"/>
      <c r="ZM54" s="30"/>
      <c r="ZN54" s="30"/>
      <c r="ZO54" s="30"/>
      <c r="ZP54" s="30"/>
      <c r="ZQ54" s="30"/>
      <c r="ZR54" s="30"/>
      <c r="ZS54" s="30"/>
      <c r="ZT54" s="30"/>
      <c r="ZU54" s="30"/>
      <c r="ZV54" s="30"/>
      <c r="ZW54" s="30"/>
      <c r="ZX54" s="30"/>
      <c r="ZY54" s="30"/>
      <c r="ZZ54" s="30"/>
      <c r="AAA54" s="30"/>
      <c r="AAB54" s="30"/>
      <c r="AAC54" s="30"/>
      <c r="AAD54" s="30"/>
      <c r="AAE54" s="30"/>
      <c r="AAF54" s="30"/>
      <c r="AAG54" s="30"/>
      <c r="AAH54" s="30"/>
      <c r="AAI54" s="30"/>
      <c r="AAJ54" s="30"/>
      <c r="AAK54" s="30"/>
      <c r="AAL54" s="30"/>
      <c r="AAM54" s="30"/>
      <c r="AAN54" s="30"/>
      <c r="AAO54" s="30"/>
      <c r="AAP54" s="30"/>
      <c r="AAQ54" s="30"/>
      <c r="AAR54" s="30"/>
      <c r="AAS54" s="30"/>
      <c r="AAT54" s="30"/>
      <c r="AAU54" s="30"/>
      <c r="AAV54" s="30"/>
      <c r="AAW54" s="30"/>
      <c r="AAX54" s="30"/>
      <c r="AAY54" s="30"/>
      <c r="AAZ54" s="30"/>
      <c r="ABA54" s="30"/>
      <c r="ABB54" s="30"/>
      <c r="ABC54" s="30"/>
      <c r="ABD54" s="30"/>
      <c r="ABE54" s="30"/>
      <c r="ABF54" s="30"/>
      <c r="ABG54" s="30"/>
      <c r="ABH54" s="30"/>
      <c r="ABI54" s="30"/>
      <c r="ABJ54" s="30"/>
      <c r="ABK54" s="30"/>
      <c r="ABL54" s="30"/>
      <c r="ABM54" s="30"/>
      <c r="ABN54" s="30"/>
      <c r="ABO54" s="30"/>
      <c r="ABP54" s="30"/>
      <c r="ABQ54" s="30"/>
      <c r="ABR54" s="30"/>
      <c r="ABS54" s="30"/>
      <c r="ABT54" s="30"/>
      <c r="ABU54" s="30"/>
      <c r="ABV54" s="30"/>
      <c r="ABW54" s="30"/>
      <c r="ABX54" s="30"/>
      <c r="ABY54" s="30"/>
      <c r="ABZ54" s="30"/>
      <c r="ACA54" s="30"/>
      <c r="ACB54" s="30"/>
      <c r="ACC54" s="30"/>
      <c r="ACD54" s="30"/>
      <c r="ACE54" s="30"/>
      <c r="ACF54" s="30"/>
      <c r="ACG54" s="30"/>
      <c r="ACH54" s="30"/>
      <c r="ACI54" s="30"/>
      <c r="ACJ54" s="30"/>
      <c r="ACK54" s="30"/>
      <c r="ACL54" s="30"/>
      <c r="ACM54" s="30"/>
      <c r="ACN54" s="30"/>
      <c r="ACO54" s="30"/>
      <c r="ACP54" s="30"/>
      <c r="ACQ54" s="30"/>
      <c r="ACR54" s="30"/>
      <c r="ACS54" s="30"/>
      <c r="ACT54" s="30"/>
      <c r="ACU54" s="30"/>
      <c r="ACV54" s="30"/>
      <c r="ACW54" s="30"/>
      <c r="ACX54" s="30"/>
      <c r="ACY54" s="30"/>
      <c r="ACZ54" s="30"/>
      <c r="ADA54" s="30"/>
      <c r="ADB54" s="30"/>
      <c r="ADC54" s="30"/>
      <c r="ADD54" s="30"/>
      <c r="ADE54" s="30"/>
      <c r="ADF54" s="30"/>
      <c r="ADG54" s="30"/>
      <c r="ADH54" s="30"/>
      <c r="ADI54" s="30"/>
      <c r="ADJ54" s="30"/>
      <c r="ADK54" s="30"/>
      <c r="ADL54" s="30"/>
      <c r="ADM54" s="30"/>
      <c r="ADN54" s="30"/>
      <c r="ADO54" s="30"/>
      <c r="ADP54" s="30"/>
      <c r="ADQ54" s="30"/>
      <c r="ADR54" s="30"/>
      <c r="ADS54" s="30"/>
      <c r="ADT54" s="30"/>
      <c r="ADU54" s="30"/>
      <c r="ADV54" s="30"/>
      <c r="ADW54" s="30"/>
      <c r="ADX54" s="30"/>
      <c r="ADY54" s="30"/>
      <c r="ADZ54" s="30"/>
      <c r="AEA54" s="30"/>
      <c r="AEB54" s="30"/>
      <c r="AEC54" s="30"/>
      <c r="AED54" s="30"/>
      <c r="AEE54" s="30"/>
      <c r="AEF54" s="30"/>
      <c r="AEG54" s="30"/>
      <c r="AEH54" s="30"/>
      <c r="AEI54" s="30"/>
      <c r="AEJ54" s="30"/>
      <c r="AEK54" s="30"/>
      <c r="AEL54" s="30"/>
      <c r="AEM54" s="30"/>
      <c r="AEN54" s="30"/>
      <c r="AEO54" s="30"/>
      <c r="AEP54" s="30"/>
      <c r="AEQ54" s="30"/>
      <c r="AER54" s="30"/>
      <c r="AES54" s="30"/>
      <c r="AET54" s="30"/>
      <c r="AEU54" s="30"/>
      <c r="AEV54" s="30"/>
      <c r="AEW54" s="30"/>
      <c r="AEX54" s="30"/>
      <c r="AEY54" s="30"/>
      <c r="AEZ54" s="30"/>
      <c r="AFA54" s="30"/>
      <c r="AFB54" s="30"/>
      <c r="AFC54" s="30"/>
      <c r="AFD54" s="30"/>
      <c r="AFE54" s="30"/>
      <c r="AFF54" s="30"/>
      <c r="AFG54" s="30"/>
      <c r="AFH54" s="30"/>
      <c r="AFI54" s="30"/>
      <c r="AFJ54" s="30"/>
      <c r="AFK54" s="30"/>
      <c r="AFL54" s="30"/>
      <c r="AFM54" s="30"/>
      <c r="AFN54" s="30"/>
      <c r="AFO54" s="30"/>
      <c r="AFP54" s="30"/>
      <c r="AFQ54" s="30"/>
      <c r="AFR54" s="30"/>
      <c r="AFS54" s="30"/>
      <c r="AFT54" s="30"/>
      <c r="AFU54" s="30"/>
      <c r="AFV54" s="30"/>
      <c r="AFW54" s="30"/>
      <c r="AFX54" s="30"/>
      <c r="AFY54" s="30"/>
      <c r="AFZ54" s="30"/>
      <c r="AGA54" s="30"/>
      <c r="AGB54" s="30"/>
      <c r="AGC54" s="30"/>
      <c r="AGD54" s="30"/>
      <c r="AGE54" s="30"/>
      <c r="AGF54" s="30"/>
      <c r="AGG54" s="30"/>
      <c r="AGH54" s="30"/>
      <c r="AGI54" s="30"/>
      <c r="AGJ54" s="30"/>
      <c r="AGK54" s="30"/>
      <c r="AGL54" s="30"/>
      <c r="AGM54" s="30"/>
      <c r="AGN54" s="30"/>
      <c r="AGO54" s="30"/>
      <c r="AGP54" s="30"/>
      <c r="AGQ54" s="30"/>
      <c r="AGR54" s="30"/>
      <c r="AGS54" s="30"/>
      <c r="AGT54" s="30"/>
      <c r="AGU54" s="30"/>
      <c r="AGV54" s="30"/>
      <c r="AGW54" s="30"/>
      <c r="AGX54" s="30"/>
      <c r="AGY54" s="30"/>
      <c r="AGZ54" s="30"/>
      <c r="AHA54" s="30"/>
      <c r="AHB54" s="30"/>
      <c r="AHC54" s="30"/>
      <c r="AHD54" s="30"/>
      <c r="AHE54" s="30"/>
      <c r="AHF54" s="30"/>
      <c r="AHG54" s="30"/>
      <c r="AHH54" s="30"/>
      <c r="AHI54" s="30"/>
      <c r="AHJ54" s="30"/>
      <c r="AHK54" s="30"/>
      <c r="AHL54" s="30"/>
      <c r="AHM54" s="30"/>
      <c r="AHN54" s="30"/>
      <c r="AHO54" s="30"/>
      <c r="AHP54" s="30"/>
      <c r="AHQ54" s="30"/>
      <c r="AHR54" s="30"/>
      <c r="AHS54" s="30"/>
      <c r="AHT54" s="30"/>
      <c r="AHU54" s="30"/>
      <c r="AHV54" s="30"/>
      <c r="AHW54" s="30"/>
      <c r="AHX54" s="30"/>
      <c r="AHY54" s="30"/>
      <c r="AHZ54" s="30"/>
      <c r="AIA54" s="30"/>
      <c r="AIB54" s="30"/>
      <c r="AIC54" s="30"/>
      <c r="AID54" s="30"/>
      <c r="AIE54" s="30"/>
      <c r="AIF54" s="30"/>
      <c r="AIG54" s="30"/>
      <c r="AIH54" s="30"/>
      <c r="AII54" s="30"/>
      <c r="AIJ54" s="30"/>
      <c r="AIK54" s="30"/>
      <c r="AIL54" s="30"/>
      <c r="AIM54" s="30"/>
      <c r="AIN54" s="30"/>
      <c r="AIO54" s="30"/>
      <c r="AIP54" s="30"/>
      <c r="AIQ54" s="30"/>
      <c r="AIR54" s="30"/>
      <c r="AIS54" s="30"/>
      <c r="AIT54" s="30"/>
      <c r="AIU54" s="30"/>
      <c r="AIV54" s="30"/>
      <c r="AIW54" s="30"/>
      <c r="AIX54" s="30"/>
      <c r="AIY54" s="30"/>
      <c r="AIZ54" s="30"/>
      <c r="AJA54" s="30"/>
      <c r="AJB54" s="30"/>
      <c r="AJC54" s="30"/>
      <c r="AJD54" s="30"/>
      <c r="AJE54" s="30"/>
      <c r="AJF54" s="30"/>
      <c r="AJG54" s="30"/>
      <c r="AJH54" s="30"/>
      <c r="AJI54" s="30"/>
      <c r="AJJ54" s="30"/>
      <c r="AJK54" s="30"/>
      <c r="AJL54" s="30"/>
      <c r="AJM54" s="30"/>
      <c r="AJN54" s="30"/>
      <c r="AJO54" s="30"/>
      <c r="AJP54" s="30"/>
      <c r="AJQ54" s="30"/>
      <c r="AJR54" s="30"/>
      <c r="AJS54" s="30"/>
      <c r="AJT54" s="30"/>
      <c r="AJU54" s="30"/>
      <c r="AJV54" s="30"/>
      <c r="AJW54" s="30"/>
      <c r="AJX54" s="30"/>
      <c r="AJY54" s="30"/>
      <c r="AJZ54" s="30"/>
      <c r="AKA54" s="30"/>
      <c r="AKB54" s="30"/>
      <c r="AKC54" s="30"/>
      <c r="AKD54" s="30"/>
      <c r="AKE54" s="30"/>
      <c r="AKF54" s="30"/>
      <c r="AKG54" s="30"/>
      <c r="AKH54" s="30"/>
      <c r="AKI54" s="30"/>
      <c r="AKJ54" s="30"/>
      <c r="AKK54" s="30"/>
      <c r="AKL54" s="30"/>
      <c r="AKM54" s="30"/>
      <c r="AKN54" s="30"/>
      <c r="AKO54" s="30"/>
      <c r="AKP54" s="30"/>
      <c r="AKQ54" s="30"/>
      <c r="AKR54" s="30"/>
      <c r="AKS54" s="30"/>
      <c r="AKT54" s="30"/>
      <c r="AKU54" s="30"/>
      <c r="AKV54" s="30"/>
      <c r="AKW54" s="30"/>
      <c r="AKX54" s="30"/>
      <c r="AKY54" s="30"/>
      <c r="AKZ54" s="30"/>
      <c r="ALA54" s="30"/>
      <c r="ALB54" s="30"/>
      <c r="ALC54" s="30"/>
      <c r="ALD54" s="30"/>
      <c r="ALE54" s="30"/>
      <c r="ALF54" s="30"/>
      <c r="ALG54" s="30"/>
      <c r="ALH54" s="30"/>
      <c r="ALI54" s="30"/>
      <c r="ALJ54" s="30"/>
      <c r="ALK54" s="30"/>
      <c r="ALL54" s="30"/>
      <c r="ALM54" s="30"/>
      <c r="ALN54" s="30"/>
    </row>
    <row r="55" spans="1:1003" ht="25.9" customHeight="1">
      <c r="A55" s="16" t="s">
        <v>84</v>
      </c>
      <c r="B55" s="22" t="s">
        <v>85</v>
      </c>
      <c r="C55" s="44" t="s">
        <v>81</v>
      </c>
      <c r="D55" s="44"/>
      <c r="E55" s="22"/>
      <c r="F55" s="19"/>
      <c r="G55" s="20">
        <v>28881.13</v>
      </c>
      <c r="H55" s="15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  <c r="IW55" s="30"/>
      <c r="IX55" s="30"/>
      <c r="IY55" s="30"/>
      <c r="IZ55" s="30"/>
      <c r="JA55" s="30"/>
      <c r="JB55" s="30"/>
      <c r="JC55" s="30"/>
      <c r="JD55" s="30"/>
      <c r="JE55" s="30"/>
      <c r="JF55" s="30"/>
      <c r="JG55" s="30"/>
      <c r="JH55" s="30"/>
      <c r="JI55" s="30"/>
      <c r="JJ55" s="30"/>
      <c r="JK55" s="30"/>
      <c r="JL55" s="30"/>
      <c r="JM55" s="30"/>
      <c r="JN55" s="30"/>
      <c r="JO55" s="30"/>
      <c r="JP55" s="30"/>
      <c r="JQ55" s="30"/>
      <c r="JR55" s="30"/>
      <c r="JS55" s="30"/>
      <c r="JT55" s="30"/>
      <c r="JU55" s="30"/>
      <c r="JV55" s="30"/>
      <c r="JW55" s="30"/>
      <c r="JX55" s="30"/>
      <c r="JY55" s="30"/>
      <c r="JZ55" s="30"/>
      <c r="KA55" s="30"/>
      <c r="KB55" s="30"/>
      <c r="KC55" s="30"/>
      <c r="KD55" s="30"/>
      <c r="KE55" s="30"/>
      <c r="KF55" s="30"/>
      <c r="KG55" s="30"/>
      <c r="KH55" s="30"/>
      <c r="KI55" s="30"/>
      <c r="KJ55" s="30"/>
      <c r="KK55" s="30"/>
      <c r="KL55" s="30"/>
      <c r="KM55" s="30"/>
      <c r="KN55" s="30"/>
      <c r="KO55" s="30"/>
      <c r="KP55" s="30"/>
      <c r="KQ55" s="30"/>
      <c r="KR55" s="30"/>
      <c r="KS55" s="30"/>
      <c r="KT55" s="30"/>
      <c r="KU55" s="30"/>
      <c r="KV55" s="30"/>
      <c r="KW55" s="30"/>
      <c r="KX55" s="30"/>
      <c r="KY55" s="30"/>
      <c r="KZ55" s="30"/>
      <c r="LA55" s="30"/>
      <c r="LB55" s="30"/>
      <c r="LC55" s="30"/>
      <c r="LD55" s="30"/>
      <c r="LE55" s="30"/>
      <c r="LF55" s="30"/>
      <c r="LG55" s="30"/>
      <c r="LH55" s="30"/>
      <c r="LI55" s="30"/>
      <c r="LJ55" s="30"/>
      <c r="LK55" s="30"/>
      <c r="LL55" s="30"/>
      <c r="LM55" s="30"/>
      <c r="LN55" s="30"/>
      <c r="LO55" s="30"/>
      <c r="LP55" s="30"/>
      <c r="LQ55" s="30"/>
      <c r="LR55" s="30"/>
      <c r="LS55" s="30"/>
      <c r="LT55" s="30"/>
      <c r="LU55" s="30"/>
      <c r="LV55" s="30"/>
      <c r="LW55" s="30"/>
      <c r="LX55" s="30"/>
      <c r="LY55" s="30"/>
      <c r="LZ55" s="30"/>
      <c r="MA55" s="30"/>
      <c r="MB55" s="30"/>
      <c r="MC55" s="30"/>
      <c r="MD55" s="30"/>
      <c r="ME55" s="30"/>
      <c r="MF55" s="30"/>
      <c r="MG55" s="30"/>
      <c r="MH55" s="30"/>
      <c r="MI55" s="30"/>
      <c r="MJ55" s="30"/>
      <c r="MK55" s="30"/>
      <c r="ML55" s="30"/>
      <c r="MM55" s="30"/>
      <c r="MN55" s="30"/>
      <c r="MO55" s="30"/>
      <c r="MP55" s="30"/>
      <c r="MQ55" s="30"/>
      <c r="MR55" s="30"/>
      <c r="MS55" s="30"/>
      <c r="MT55" s="30"/>
      <c r="MU55" s="30"/>
      <c r="MV55" s="30"/>
      <c r="MW55" s="30"/>
      <c r="MX55" s="30"/>
      <c r="MY55" s="30"/>
      <c r="MZ55" s="30"/>
      <c r="NA55" s="30"/>
      <c r="NB55" s="30"/>
      <c r="NC55" s="30"/>
      <c r="ND55" s="30"/>
      <c r="NE55" s="30"/>
      <c r="NF55" s="30"/>
      <c r="NG55" s="30"/>
      <c r="NH55" s="30"/>
      <c r="NI55" s="30"/>
      <c r="NJ55" s="30"/>
      <c r="NK55" s="30"/>
      <c r="NL55" s="30"/>
      <c r="NM55" s="30"/>
      <c r="NN55" s="30"/>
      <c r="NO55" s="30"/>
      <c r="NP55" s="30"/>
      <c r="NQ55" s="30"/>
      <c r="NR55" s="30"/>
      <c r="NS55" s="30"/>
      <c r="NT55" s="30"/>
      <c r="NU55" s="30"/>
      <c r="NV55" s="30"/>
      <c r="NW55" s="30"/>
      <c r="NX55" s="30"/>
      <c r="NY55" s="30"/>
      <c r="NZ55" s="30"/>
      <c r="OA55" s="30"/>
      <c r="OB55" s="30"/>
      <c r="OC55" s="30"/>
      <c r="OD55" s="30"/>
      <c r="OE55" s="30"/>
      <c r="OF55" s="30"/>
      <c r="OG55" s="30"/>
      <c r="OH55" s="30"/>
      <c r="OI55" s="30"/>
      <c r="OJ55" s="30"/>
      <c r="OK55" s="30"/>
      <c r="OL55" s="30"/>
      <c r="OM55" s="30"/>
      <c r="ON55" s="30"/>
      <c r="OO55" s="30"/>
      <c r="OP55" s="30"/>
      <c r="OQ55" s="30"/>
      <c r="OR55" s="30"/>
      <c r="OS55" s="30"/>
      <c r="OT55" s="30"/>
      <c r="OU55" s="30"/>
      <c r="OV55" s="30"/>
      <c r="OW55" s="30"/>
      <c r="OX55" s="30"/>
      <c r="OY55" s="30"/>
      <c r="OZ55" s="30"/>
      <c r="PA55" s="30"/>
      <c r="PB55" s="30"/>
      <c r="PC55" s="30"/>
      <c r="PD55" s="30"/>
      <c r="PE55" s="30"/>
      <c r="PF55" s="30"/>
      <c r="PG55" s="30"/>
      <c r="PH55" s="30"/>
      <c r="PI55" s="30"/>
      <c r="PJ55" s="30"/>
      <c r="PK55" s="30"/>
      <c r="PL55" s="30"/>
      <c r="PM55" s="30"/>
      <c r="PN55" s="30"/>
      <c r="PO55" s="30"/>
      <c r="PP55" s="30"/>
      <c r="PQ55" s="30"/>
      <c r="PR55" s="30"/>
      <c r="PS55" s="30"/>
      <c r="PT55" s="30"/>
      <c r="PU55" s="30"/>
      <c r="PV55" s="30"/>
      <c r="PW55" s="30"/>
      <c r="PX55" s="30"/>
      <c r="PY55" s="30"/>
      <c r="PZ55" s="30"/>
      <c r="QA55" s="30"/>
      <c r="QB55" s="30"/>
      <c r="QC55" s="30"/>
      <c r="QD55" s="30"/>
      <c r="QE55" s="30"/>
      <c r="QF55" s="30"/>
      <c r="QG55" s="30"/>
      <c r="QH55" s="30"/>
      <c r="QI55" s="30"/>
      <c r="QJ55" s="30"/>
      <c r="QK55" s="30"/>
      <c r="QL55" s="30"/>
      <c r="QM55" s="30"/>
      <c r="QN55" s="30"/>
      <c r="QO55" s="30"/>
      <c r="QP55" s="30"/>
      <c r="QQ55" s="30"/>
      <c r="QR55" s="30"/>
      <c r="QS55" s="30"/>
      <c r="QT55" s="30"/>
      <c r="QU55" s="30"/>
      <c r="QV55" s="30"/>
      <c r="QW55" s="30"/>
      <c r="QX55" s="30"/>
      <c r="QY55" s="30"/>
      <c r="QZ55" s="30"/>
      <c r="RA55" s="30"/>
      <c r="RB55" s="30"/>
      <c r="RC55" s="30"/>
      <c r="RD55" s="30"/>
      <c r="RE55" s="30"/>
      <c r="RF55" s="30"/>
      <c r="RG55" s="30"/>
      <c r="RH55" s="30"/>
      <c r="RI55" s="30"/>
      <c r="RJ55" s="30"/>
      <c r="RK55" s="30"/>
      <c r="RL55" s="30"/>
      <c r="RM55" s="30"/>
      <c r="RN55" s="30"/>
      <c r="RO55" s="30"/>
      <c r="RP55" s="30"/>
      <c r="RQ55" s="30"/>
      <c r="RR55" s="30"/>
      <c r="RS55" s="30"/>
      <c r="RT55" s="30"/>
      <c r="RU55" s="30"/>
      <c r="RV55" s="30"/>
      <c r="RW55" s="30"/>
      <c r="RX55" s="30"/>
      <c r="RY55" s="30"/>
      <c r="RZ55" s="30"/>
      <c r="SA55" s="30"/>
      <c r="SB55" s="30"/>
      <c r="SC55" s="30"/>
      <c r="SD55" s="30"/>
      <c r="SE55" s="30"/>
      <c r="SF55" s="30"/>
      <c r="SG55" s="30"/>
      <c r="SH55" s="30"/>
      <c r="SI55" s="30"/>
      <c r="SJ55" s="30"/>
      <c r="SK55" s="30"/>
      <c r="SL55" s="30"/>
      <c r="SM55" s="30"/>
      <c r="SN55" s="30"/>
      <c r="SO55" s="30"/>
      <c r="SP55" s="30"/>
      <c r="SQ55" s="30"/>
      <c r="SR55" s="30"/>
      <c r="SS55" s="30"/>
      <c r="ST55" s="30"/>
      <c r="SU55" s="30"/>
      <c r="SV55" s="30"/>
      <c r="SW55" s="30"/>
      <c r="SX55" s="30"/>
      <c r="SY55" s="30"/>
      <c r="SZ55" s="30"/>
      <c r="TA55" s="30"/>
      <c r="TB55" s="30"/>
      <c r="TC55" s="30"/>
      <c r="TD55" s="30"/>
      <c r="TE55" s="30"/>
      <c r="TF55" s="30"/>
      <c r="TG55" s="30"/>
      <c r="TH55" s="30"/>
      <c r="TI55" s="30"/>
      <c r="TJ55" s="30"/>
      <c r="TK55" s="30"/>
      <c r="TL55" s="30"/>
      <c r="TM55" s="30"/>
      <c r="TN55" s="30"/>
      <c r="TO55" s="30"/>
      <c r="TP55" s="30"/>
      <c r="TQ55" s="30"/>
      <c r="TR55" s="30"/>
      <c r="TS55" s="30"/>
      <c r="TT55" s="30"/>
      <c r="TU55" s="30"/>
      <c r="TV55" s="30"/>
      <c r="TW55" s="30"/>
      <c r="TX55" s="30"/>
      <c r="TY55" s="30"/>
      <c r="TZ55" s="30"/>
      <c r="UA55" s="30"/>
      <c r="UB55" s="30"/>
      <c r="UC55" s="30"/>
      <c r="UD55" s="30"/>
      <c r="UE55" s="30"/>
      <c r="UF55" s="30"/>
      <c r="UG55" s="30"/>
      <c r="UH55" s="30"/>
      <c r="UI55" s="30"/>
      <c r="UJ55" s="30"/>
      <c r="UK55" s="30"/>
      <c r="UL55" s="30"/>
      <c r="UM55" s="30"/>
      <c r="UN55" s="30"/>
      <c r="UO55" s="30"/>
      <c r="UP55" s="30"/>
      <c r="UQ55" s="30"/>
      <c r="UR55" s="30"/>
      <c r="US55" s="30"/>
      <c r="UT55" s="30"/>
      <c r="UU55" s="30"/>
      <c r="UV55" s="30"/>
      <c r="UW55" s="30"/>
      <c r="UX55" s="30"/>
      <c r="UY55" s="30"/>
      <c r="UZ55" s="30"/>
      <c r="VA55" s="30"/>
      <c r="VB55" s="30"/>
      <c r="VC55" s="30"/>
      <c r="VD55" s="30"/>
      <c r="VE55" s="30"/>
      <c r="VF55" s="30"/>
      <c r="VG55" s="30"/>
      <c r="VH55" s="30"/>
      <c r="VI55" s="30"/>
      <c r="VJ55" s="30"/>
      <c r="VK55" s="30"/>
      <c r="VL55" s="30"/>
      <c r="VM55" s="30"/>
      <c r="VN55" s="30"/>
      <c r="VO55" s="30"/>
      <c r="VP55" s="30"/>
      <c r="VQ55" s="30"/>
      <c r="VR55" s="30"/>
      <c r="VS55" s="30"/>
      <c r="VT55" s="30"/>
      <c r="VU55" s="30"/>
      <c r="VV55" s="30"/>
      <c r="VW55" s="30"/>
      <c r="VX55" s="30"/>
      <c r="VY55" s="30"/>
      <c r="VZ55" s="30"/>
      <c r="WA55" s="30"/>
      <c r="WB55" s="30"/>
      <c r="WC55" s="30"/>
      <c r="WD55" s="30"/>
      <c r="WE55" s="30"/>
      <c r="WF55" s="30"/>
      <c r="WG55" s="30"/>
      <c r="WH55" s="30"/>
      <c r="WI55" s="30"/>
      <c r="WJ55" s="30"/>
      <c r="WK55" s="30"/>
      <c r="WL55" s="30"/>
      <c r="WM55" s="30"/>
      <c r="WN55" s="30"/>
      <c r="WO55" s="30"/>
      <c r="WP55" s="30"/>
      <c r="WQ55" s="30"/>
      <c r="WR55" s="30"/>
      <c r="WS55" s="30"/>
      <c r="WT55" s="30"/>
      <c r="WU55" s="30"/>
      <c r="WV55" s="30"/>
      <c r="WW55" s="30"/>
      <c r="WX55" s="30"/>
      <c r="WY55" s="30"/>
      <c r="WZ55" s="30"/>
      <c r="XA55" s="30"/>
      <c r="XB55" s="30"/>
      <c r="XC55" s="30"/>
      <c r="XD55" s="30"/>
      <c r="XE55" s="30"/>
      <c r="XF55" s="30"/>
      <c r="XG55" s="30"/>
      <c r="XH55" s="30"/>
      <c r="XI55" s="30"/>
      <c r="XJ55" s="30"/>
      <c r="XK55" s="30"/>
      <c r="XL55" s="30"/>
      <c r="XM55" s="30"/>
      <c r="XN55" s="30"/>
      <c r="XO55" s="30"/>
      <c r="XP55" s="30"/>
      <c r="XQ55" s="30"/>
      <c r="XR55" s="30"/>
      <c r="XS55" s="30"/>
      <c r="XT55" s="30"/>
      <c r="XU55" s="30"/>
      <c r="XV55" s="30"/>
      <c r="XW55" s="30"/>
      <c r="XX55" s="30"/>
      <c r="XY55" s="30"/>
      <c r="XZ55" s="30"/>
      <c r="YA55" s="30"/>
      <c r="YB55" s="30"/>
      <c r="YC55" s="30"/>
      <c r="YD55" s="30"/>
      <c r="YE55" s="30"/>
      <c r="YF55" s="30"/>
      <c r="YG55" s="30"/>
      <c r="YH55" s="30"/>
      <c r="YI55" s="30"/>
      <c r="YJ55" s="30"/>
      <c r="YK55" s="30"/>
      <c r="YL55" s="30"/>
      <c r="YM55" s="30"/>
      <c r="YN55" s="30"/>
      <c r="YO55" s="30"/>
      <c r="YP55" s="30"/>
      <c r="YQ55" s="30"/>
      <c r="YR55" s="30"/>
      <c r="YS55" s="30"/>
      <c r="YT55" s="30"/>
      <c r="YU55" s="30"/>
      <c r="YV55" s="30"/>
      <c r="YW55" s="30"/>
      <c r="YX55" s="30"/>
      <c r="YY55" s="30"/>
      <c r="YZ55" s="30"/>
      <c r="ZA55" s="30"/>
      <c r="ZB55" s="30"/>
      <c r="ZC55" s="30"/>
      <c r="ZD55" s="30"/>
      <c r="ZE55" s="30"/>
      <c r="ZF55" s="30"/>
      <c r="ZG55" s="30"/>
      <c r="ZH55" s="30"/>
      <c r="ZI55" s="30"/>
      <c r="ZJ55" s="30"/>
      <c r="ZK55" s="30"/>
      <c r="ZL55" s="30"/>
      <c r="ZM55" s="30"/>
      <c r="ZN55" s="30"/>
      <c r="ZO55" s="30"/>
      <c r="ZP55" s="30"/>
      <c r="ZQ55" s="30"/>
      <c r="ZR55" s="30"/>
      <c r="ZS55" s="30"/>
      <c r="ZT55" s="30"/>
      <c r="ZU55" s="30"/>
      <c r="ZV55" s="30"/>
      <c r="ZW55" s="30"/>
      <c r="ZX55" s="30"/>
      <c r="ZY55" s="30"/>
      <c r="ZZ55" s="30"/>
      <c r="AAA55" s="30"/>
      <c r="AAB55" s="30"/>
      <c r="AAC55" s="30"/>
      <c r="AAD55" s="30"/>
      <c r="AAE55" s="30"/>
      <c r="AAF55" s="30"/>
      <c r="AAG55" s="30"/>
      <c r="AAH55" s="30"/>
      <c r="AAI55" s="30"/>
      <c r="AAJ55" s="30"/>
      <c r="AAK55" s="30"/>
      <c r="AAL55" s="30"/>
      <c r="AAM55" s="30"/>
      <c r="AAN55" s="30"/>
      <c r="AAO55" s="30"/>
      <c r="AAP55" s="30"/>
      <c r="AAQ55" s="30"/>
      <c r="AAR55" s="30"/>
      <c r="AAS55" s="30"/>
      <c r="AAT55" s="30"/>
      <c r="AAU55" s="30"/>
      <c r="AAV55" s="30"/>
      <c r="AAW55" s="30"/>
      <c r="AAX55" s="30"/>
      <c r="AAY55" s="30"/>
      <c r="AAZ55" s="30"/>
      <c r="ABA55" s="30"/>
      <c r="ABB55" s="30"/>
      <c r="ABC55" s="30"/>
      <c r="ABD55" s="30"/>
      <c r="ABE55" s="30"/>
      <c r="ABF55" s="30"/>
      <c r="ABG55" s="30"/>
      <c r="ABH55" s="30"/>
      <c r="ABI55" s="30"/>
      <c r="ABJ55" s="30"/>
      <c r="ABK55" s="30"/>
      <c r="ABL55" s="30"/>
      <c r="ABM55" s="30"/>
      <c r="ABN55" s="30"/>
      <c r="ABO55" s="30"/>
      <c r="ABP55" s="30"/>
      <c r="ABQ55" s="30"/>
      <c r="ABR55" s="30"/>
      <c r="ABS55" s="30"/>
      <c r="ABT55" s="30"/>
      <c r="ABU55" s="30"/>
      <c r="ABV55" s="30"/>
      <c r="ABW55" s="30"/>
      <c r="ABX55" s="30"/>
      <c r="ABY55" s="30"/>
      <c r="ABZ55" s="30"/>
      <c r="ACA55" s="30"/>
      <c r="ACB55" s="30"/>
      <c r="ACC55" s="30"/>
      <c r="ACD55" s="30"/>
      <c r="ACE55" s="30"/>
      <c r="ACF55" s="30"/>
      <c r="ACG55" s="30"/>
      <c r="ACH55" s="30"/>
      <c r="ACI55" s="30"/>
      <c r="ACJ55" s="30"/>
      <c r="ACK55" s="30"/>
      <c r="ACL55" s="30"/>
      <c r="ACM55" s="30"/>
      <c r="ACN55" s="30"/>
      <c r="ACO55" s="30"/>
      <c r="ACP55" s="30"/>
      <c r="ACQ55" s="30"/>
      <c r="ACR55" s="30"/>
      <c r="ACS55" s="30"/>
      <c r="ACT55" s="30"/>
      <c r="ACU55" s="30"/>
      <c r="ACV55" s="30"/>
      <c r="ACW55" s="30"/>
      <c r="ACX55" s="30"/>
      <c r="ACY55" s="30"/>
      <c r="ACZ55" s="30"/>
      <c r="ADA55" s="30"/>
      <c r="ADB55" s="30"/>
      <c r="ADC55" s="30"/>
      <c r="ADD55" s="30"/>
      <c r="ADE55" s="30"/>
      <c r="ADF55" s="30"/>
      <c r="ADG55" s="30"/>
      <c r="ADH55" s="30"/>
      <c r="ADI55" s="30"/>
      <c r="ADJ55" s="30"/>
      <c r="ADK55" s="30"/>
      <c r="ADL55" s="30"/>
      <c r="ADM55" s="30"/>
      <c r="ADN55" s="30"/>
      <c r="ADO55" s="30"/>
      <c r="ADP55" s="30"/>
      <c r="ADQ55" s="30"/>
      <c r="ADR55" s="30"/>
      <c r="ADS55" s="30"/>
      <c r="ADT55" s="30"/>
      <c r="ADU55" s="30"/>
      <c r="ADV55" s="30"/>
      <c r="ADW55" s="30"/>
      <c r="ADX55" s="30"/>
      <c r="ADY55" s="30"/>
      <c r="ADZ55" s="30"/>
      <c r="AEA55" s="30"/>
      <c r="AEB55" s="30"/>
      <c r="AEC55" s="30"/>
      <c r="AED55" s="30"/>
      <c r="AEE55" s="30"/>
      <c r="AEF55" s="30"/>
      <c r="AEG55" s="30"/>
      <c r="AEH55" s="30"/>
      <c r="AEI55" s="30"/>
      <c r="AEJ55" s="30"/>
      <c r="AEK55" s="30"/>
      <c r="AEL55" s="30"/>
      <c r="AEM55" s="30"/>
      <c r="AEN55" s="30"/>
      <c r="AEO55" s="30"/>
      <c r="AEP55" s="30"/>
      <c r="AEQ55" s="30"/>
      <c r="AER55" s="30"/>
      <c r="AES55" s="30"/>
      <c r="AET55" s="30"/>
      <c r="AEU55" s="30"/>
      <c r="AEV55" s="30"/>
      <c r="AEW55" s="30"/>
      <c r="AEX55" s="30"/>
      <c r="AEY55" s="30"/>
      <c r="AEZ55" s="30"/>
      <c r="AFA55" s="30"/>
      <c r="AFB55" s="30"/>
      <c r="AFC55" s="30"/>
      <c r="AFD55" s="30"/>
      <c r="AFE55" s="30"/>
      <c r="AFF55" s="30"/>
      <c r="AFG55" s="30"/>
      <c r="AFH55" s="30"/>
      <c r="AFI55" s="30"/>
      <c r="AFJ55" s="30"/>
      <c r="AFK55" s="30"/>
      <c r="AFL55" s="30"/>
      <c r="AFM55" s="30"/>
      <c r="AFN55" s="30"/>
      <c r="AFO55" s="30"/>
      <c r="AFP55" s="30"/>
      <c r="AFQ55" s="30"/>
      <c r="AFR55" s="30"/>
      <c r="AFS55" s="30"/>
      <c r="AFT55" s="30"/>
      <c r="AFU55" s="30"/>
      <c r="AFV55" s="30"/>
      <c r="AFW55" s="30"/>
      <c r="AFX55" s="30"/>
      <c r="AFY55" s="30"/>
      <c r="AFZ55" s="30"/>
      <c r="AGA55" s="30"/>
      <c r="AGB55" s="30"/>
      <c r="AGC55" s="30"/>
      <c r="AGD55" s="30"/>
      <c r="AGE55" s="30"/>
      <c r="AGF55" s="30"/>
      <c r="AGG55" s="30"/>
      <c r="AGH55" s="30"/>
      <c r="AGI55" s="30"/>
      <c r="AGJ55" s="30"/>
      <c r="AGK55" s="30"/>
      <c r="AGL55" s="30"/>
      <c r="AGM55" s="30"/>
      <c r="AGN55" s="30"/>
      <c r="AGO55" s="30"/>
      <c r="AGP55" s="30"/>
      <c r="AGQ55" s="30"/>
      <c r="AGR55" s="30"/>
      <c r="AGS55" s="30"/>
      <c r="AGT55" s="30"/>
      <c r="AGU55" s="30"/>
      <c r="AGV55" s="30"/>
      <c r="AGW55" s="30"/>
      <c r="AGX55" s="30"/>
      <c r="AGY55" s="30"/>
      <c r="AGZ55" s="30"/>
      <c r="AHA55" s="30"/>
      <c r="AHB55" s="30"/>
      <c r="AHC55" s="30"/>
      <c r="AHD55" s="30"/>
      <c r="AHE55" s="30"/>
      <c r="AHF55" s="30"/>
      <c r="AHG55" s="30"/>
      <c r="AHH55" s="30"/>
      <c r="AHI55" s="30"/>
      <c r="AHJ55" s="30"/>
      <c r="AHK55" s="30"/>
      <c r="AHL55" s="30"/>
      <c r="AHM55" s="30"/>
      <c r="AHN55" s="30"/>
      <c r="AHO55" s="30"/>
      <c r="AHP55" s="30"/>
      <c r="AHQ55" s="30"/>
      <c r="AHR55" s="30"/>
      <c r="AHS55" s="30"/>
      <c r="AHT55" s="30"/>
      <c r="AHU55" s="30"/>
      <c r="AHV55" s="30"/>
      <c r="AHW55" s="30"/>
      <c r="AHX55" s="30"/>
      <c r="AHY55" s="30"/>
      <c r="AHZ55" s="30"/>
      <c r="AIA55" s="30"/>
      <c r="AIB55" s="30"/>
      <c r="AIC55" s="30"/>
      <c r="AID55" s="30"/>
      <c r="AIE55" s="30"/>
      <c r="AIF55" s="30"/>
      <c r="AIG55" s="30"/>
      <c r="AIH55" s="30"/>
      <c r="AII55" s="30"/>
      <c r="AIJ55" s="30"/>
      <c r="AIK55" s="30"/>
      <c r="AIL55" s="30"/>
      <c r="AIM55" s="30"/>
      <c r="AIN55" s="30"/>
      <c r="AIO55" s="30"/>
      <c r="AIP55" s="30"/>
      <c r="AIQ55" s="30"/>
      <c r="AIR55" s="30"/>
      <c r="AIS55" s="30"/>
      <c r="AIT55" s="30"/>
      <c r="AIU55" s="30"/>
      <c r="AIV55" s="30"/>
      <c r="AIW55" s="30"/>
      <c r="AIX55" s="30"/>
      <c r="AIY55" s="30"/>
      <c r="AIZ55" s="30"/>
      <c r="AJA55" s="30"/>
      <c r="AJB55" s="30"/>
      <c r="AJC55" s="30"/>
      <c r="AJD55" s="30"/>
      <c r="AJE55" s="30"/>
      <c r="AJF55" s="30"/>
      <c r="AJG55" s="30"/>
      <c r="AJH55" s="30"/>
      <c r="AJI55" s="30"/>
      <c r="AJJ55" s="30"/>
      <c r="AJK55" s="30"/>
      <c r="AJL55" s="30"/>
      <c r="AJM55" s="30"/>
      <c r="AJN55" s="30"/>
      <c r="AJO55" s="30"/>
      <c r="AJP55" s="30"/>
      <c r="AJQ55" s="30"/>
      <c r="AJR55" s="30"/>
      <c r="AJS55" s="30"/>
      <c r="AJT55" s="30"/>
      <c r="AJU55" s="30"/>
      <c r="AJV55" s="30"/>
      <c r="AJW55" s="30"/>
      <c r="AJX55" s="30"/>
      <c r="AJY55" s="30"/>
      <c r="AJZ55" s="30"/>
      <c r="AKA55" s="30"/>
      <c r="AKB55" s="30"/>
      <c r="AKC55" s="30"/>
      <c r="AKD55" s="30"/>
      <c r="AKE55" s="30"/>
      <c r="AKF55" s="30"/>
      <c r="AKG55" s="30"/>
      <c r="AKH55" s="30"/>
      <c r="AKI55" s="30"/>
      <c r="AKJ55" s="30"/>
      <c r="AKK55" s="30"/>
      <c r="AKL55" s="30"/>
      <c r="AKM55" s="30"/>
      <c r="AKN55" s="30"/>
      <c r="AKO55" s="30"/>
      <c r="AKP55" s="30"/>
      <c r="AKQ55" s="30"/>
      <c r="AKR55" s="30"/>
      <c r="AKS55" s="30"/>
      <c r="AKT55" s="30"/>
      <c r="AKU55" s="30"/>
      <c r="AKV55" s="30"/>
      <c r="AKW55" s="30"/>
      <c r="AKX55" s="30"/>
      <c r="AKY55" s="30"/>
      <c r="AKZ55" s="30"/>
      <c r="ALA55" s="30"/>
      <c r="ALB55" s="30"/>
      <c r="ALC55" s="30"/>
      <c r="ALD55" s="30"/>
      <c r="ALE55" s="30"/>
      <c r="ALF55" s="30"/>
      <c r="ALG55" s="30"/>
      <c r="ALH55" s="30"/>
      <c r="ALI55" s="30"/>
      <c r="ALJ55" s="30"/>
      <c r="ALK55" s="30"/>
      <c r="ALL55" s="30"/>
      <c r="ALM55" s="30"/>
      <c r="ALN55" s="30"/>
    </row>
    <row r="56" spans="1:1003" ht="25.9" customHeight="1">
      <c r="A56" s="16" t="s">
        <v>90</v>
      </c>
      <c r="B56" s="38" t="s">
        <v>91</v>
      </c>
      <c r="C56" s="44" t="s">
        <v>81</v>
      </c>
      <c r="D56" s="44"/>
      <c r="E56" s="38"/>
      <c r="F56" s="19"/>
      <c r="G56" s="20">
        <v>21699.9</v>
      </c>
      <c r="H56" s="15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  <c r="IX56" s="30"/>
      <c r="IY56" s="30"/>
      <c r="IZ56" s="30"/>
      <c r="JA56" s="30"/>
      <c r="JB56" s="30"/>
      <c r="JC56" s="30"/>
      <c r="JD56" s="30"/>
      <c r="JE56" s="30"/>
      <c r="JF56" s="30"/>
      <c r="JG56" s="30"/>
      <c r="JH56" s="30"/>
      <c r="JI56" s="30"/>
      <c r="JJ56" s="30"/>
      <c r="JK56" s="30"/>
      <c r="JL56" s="30"/>
      <c r="JM56" s="30"/>
      <c r="JN56" s="30"/>
      <c r="JO56" s="30"/>
      <c r="JP56" s="30"/>
      <c r="JQ56" s="30"/>
      <c r="JR56" s="30"/>
      <c r="JS56" s="30"/>
      <c r="JT56" s="30"/>
      <c r="JU56" s="30"/>
      <c r="JV56" s="30"/>
      <c r="JW56" s="30"/>
      <c r="JX56" s="30"/>
      <c r="JY56" s="30"/>
      <c r="JZ56" s="30"/>
      <c r="KA56" s="30"/>
      <c r="KB56" s="30"/>
      <c r="KC56" s="30"/>
      <c r="KD56" s="30"/>
      <c r="KE56" s="30"/>
      <c r="KF56" s="30"/>
      <c r="KG56" s="30"/>
      <c r="KH56" s="30"/>
      <c r="KI56" s="30"/>
      <c r="KJ56" s="30"/>
      <c r="KK56" s="30"/>
      <c r="KL56" s="30"/>
      <c r="KM56" s="30"/>
      <c r="KN56" s="30"/>
      <c r="KO56" s="30"/>
      <c r="KP56" s="30"/>
      <c r="KQ56" s="30"/>
      <c r="KR56" s="30"/>
      <c r="KS56" s="30"/>
      <c r="KT56" s="30"/>
      <c r="KU56" s="30"/>
      <c r="KV56" s="30"/>
      <c r="KW56" s="30"/>
      <c r="KX56" s="30"/>
      <c r="KY56" s="30"/>
      <c r="KZ56" s="30"/>
      <c r="LA56" s="30"/>
      <c r="LB56" s="30"/>
      <c r="LC56" s="30"/>
      <c r="LD56" s="30"/>
      <c r="LE56" s="30"/>
      <c r="LF56" s="30"/>
      <c r="LG56" s="30"/>
      <c r="LH56" s="30"/>
      <c r="LI56" s="30"/>
      <c r="LJ56" s="30"/>
      <c r="LK56" s="30"/>
      <c r="LL56" s="30"/>
      <c r="LM56" s="30"/>
      <c r="LN56" s="30"/>
      <c r="LO56" s="30"/>
      <c r="LP56" s="30"/>
      <c r="LQ56" s="30"/>
      <c r="LR56" s="30"/>
      <c r="LS56" s="30"/>
      <c r="LT56" s="30"/>
      <c r="LU56" s="30"/>
      <c r="LV56" s="30"/>
      <c r="LW56" s="30"/>
      <c r="LX56" s="30"/>
      <c r="LY56" s="30"/>
      <c r="LZ56" s="30"/>
      <c r="MA56" s="30"/>
      <c r="MB56" s="30"/>
      <c r="MC56" s="30"/>
      <c r="MD56" s="30"/>
      <c r="ME56" s="30"/>
      <c r="MF56" s="30"/>
      <c r="MG56" s="30"/>
      <c r="MH56" s="30"/>
      <c r="MI56" s="30"/>
      <c r="MJ56" s="30"/>
      <c r="MK56" s="30"/>
      <c r="ML56" s="30"/>
      <c r="MM56" s="30"/>
      <c r="MN56" s="30"/>
      <c r="MO56" s="30"/>
      <c r="MP56" s="30"/>
      <c r="MQ56" s="30"/>
      <c r="MR56" s="30"/>
      <c r="MS56" s="30"/>
      <c r="MT56" s="30"/>
      <c r="MU56" s="30"/>
      <c r="MV56" s="30"/>
      <c r="MW56" s="30"/>
      <c r="MX56" s="30"/>
      <c r="MY56" s="30"/>
      <c r="MZ56" s="30"/>
      <c r="NA56" s="30"/>
      <c r="NB56" s="30"/>
      <c r="NC56" s="30"/>
      <c r="ND56" s="30"/>
      <c r="NE56" s="30"/>
      <c r="NF56" s="30"/>
      <c r="NG56" s="30"/>
      <c r="NH56" s="30"/>
      <c r="NI56" s="30"/>
      <c r="NJ56" s="30"/>
      <c r="NK56" s="30"/>
      <c r="NL56" s="30"/>
      <c r="NM56" s="30"/>
      <c r="NN56" s="30"/>
      <c r="NO56" s="30"/>
      <c r="NP56" s="30"/>
      <c r="NQ56" s="30"/>
      <c r="NR56" s="30"/>
      <c r="NS56" s="30"/>
      <c r="NT56" s="30"/>
      <c r="NU56" s="30"/>
      <c r="NV56" s="30"/>
      <c r="NW56" s="30"/>
      <c r="NX56" s="30"/>
      <c r="NY56" s="30"/>
      <c r="NZ56" s="30"/>
      <c r="OA56" s="30"/>
      <c r="OB56" s="30"/>
      <c r="OC56" s="30"/>
      <c r="OD56" s="30"/>
      <c r="OE56" s="30"/>
      <c r="OF56" s="30"/>
      <c r="OG56" s="30"/>
      <c r="OH56" s="30"/>
      <c r="OI56" s="30"/>
      <c r="OJ56" s="30"/>
      <c r="OK56" s="30"/>
      <c r="OL56" s="30"/>
      <c r="OM56" s="30"/>
      <c r="ON56" s="30"/>
      <c r="OO56" s="30"/>
      <c r="OP56" s="30"/>
      <c r="OQ56" s="30"/>
      <c r="OR56" s="30"/>
      <c r="OS56" s="30"/>
      <c r="OT56" s="30"/>
      <c r="OU56" s="30"/>
      <c r="OV56" s="30"/>
      <c r="OW56" s="30"/>
      <c r="OX56" s="30"/>
      <c r="OY56" s="30"/>
      <c r="OZ56" s="30"/>
      <c r="PA56" s="30"/>
      <c r="PB56" s="30"/>
      <c r="PC56" s="30"/>
      <c r="PD56" s="30"/>
      <c r="PE56" s="30"/>
      <c r="PF56" s="30"/>
      <c r="PG56" s="30"/>
      <c r="PH56" s="30"/>
      <c r="PI56" s="30"/>
      <c r="PJ56" s="30"/>
      <c r="PK56" s="30"/>
      <c r="PL56" s="30"/>
      <c r="PM56" s="30"/>
      <c r="PN56" s="30"/>
      <c r="PO56" s="30"/>
      <c r="PP56" s="30"/>
      <c r="PQ56" s="30"/>
      <c r="PR56" s="30"/>
      <c r="PS56" s="30"/>
      <c r="PT56" s="30"/>
      <c r="PU56" s="30"/>
      <c r="PV56" s="30"/>
      <c r="PW56" s="30"/>
      <c r="PX56" s="30"/>
      <c r="PY56" s="30"/>
      <c r="PZ56" s="30"/>
      <c r="QA56" s="30"/>
      <c r="QB56" s="30"/>
      <c r="QC56" s="30"/>
      <c r="QD56" s="30"/>
      <c r="QE56" s="30"/>
      <c r="QF56" s="30"/>
      <c r="QG56" s="30"/>
      <c r="QH56" s="30"/>
      <c r="QI56" s="30"/>
      <c r="QJ56" s="30"/>
      <c r="QK56" s="30"/>
      <c r="QL56" s="30"/>
      <c r="QM56" s="30"/>
      <c r="QN56" s="30"/>
      <c r="QO56" s="30"/>
      <c r="QP56" s="30"/>
      <c r="QQ56" s="30"/>
      <c r="QR56" s="30"/>
      <c r="QS56" s="30"/>
      <c r="QT56" s="30"/>
      <c r="QU56" s="30"/>
      <c r="QV56" s="30"/>
      <c r="QW56" s="30"/>
      <c r="QX56" s="30"/>
      <c r="QY56" s="30"/>
      <c r="QZ56" s="30"/>
      <c r="RA56" s="30"/>
      <c r="RB56" s="30"/>
      <c r="RC56" s="30"/>
      <c r="RD56" s="30"/>
      <c r="RE56" s="30"/>
      <c r="RF56" s="30"/>
      <c r="RG56" s="30"/>
      <c r="RH56" s="30"/>
      <c r="RI56" s="30"/>
      <c r="RJ56" s="30"/>
      <c r="RK56" s="30"/>
      <c r="RL56" s="30"/>
      <c r="RM56" s="30"/>
      <c r="RN56" s="30"/>
      <c r="RO56" s="30"/>
      <c r="RP56" s="30"/>
      <c r="RQ56" s="30"/>
      <c r="RR56" s="30"/>
      <c r="RS56" s="30"/>
      <c r="RT56" s="30"/>
      <c r="RU56" s="30"/>
      <c r="RV56" s="30"/>
      <c r="RW56" s="30"/>
      <c r="RX56" s="30"/>
      <c r="RY56" s="30"/>
      <c r="RZ56" s="30"/>
      <c r="SA56" s="30"/>
      <c r="SB56" s="30"/>
      <c r="SC56" s="30"/>
      <c r="SD56" s="30"/>
      <c r="SE56" s="30"/>
      <c r="SF56" s="30"/>
      <c r="SG56" s="30"/>
      <c r="SH56" s="30"/>
      <c r="SI56" s="30"/>
      <c r="SJ56" s="30"/>
      <c r="SK56" s="30"/>
      <c r="SL56" s="30"/>
      <c r="SM56" s="30"/>
      <c r="SN56" s="30"/>
      <c r="SO56" s="30"/>
      <c r="SP56" s="30"/>
      <c r="SQ56" s="30"/>
      <c r="SR56" s="30"/>
      <c r="SS56" s="30"/>
      <c r="ST56" s="30"/>
      <c r="SU56" s="30"/>
      <c r="SV56" s="30"/>
      <c r="SW56" s="30"/>
      <c r="SX56" s="30"/>
      <c r="SY56" s="30"/>
      <c r="SZ56" s="30"/>
      <c r="TA56" s="30"/>
      <c r="TB56" s="30"/>
      <c r="TC56" s="30"/>
      <c r="TD56" s="30"/>
      <c r="TE56" s="30"/>
      <c r="TF56" s="30"/>
      <c r="TG56" s="30"/>
      <c r="TH56" s="30"/>
      <c r="TI56" s="30"/>
      <c r="TJ56" s="30"/>
      <c r="TK56" s="30"/>
      <c r="TL56" s="30"/>
      <c r="TM56" s="30"/>
      <c r="TN56" s="30"/>
      <c r="TO56" s="30"/>
      <c r="TP56" s="30"/>
      <c r="TQ56" s="30"/>
      <c r="TR56" s="30"/>
      <c r="TS56" s="30"/>
      <c r="TT56" s="30"/>
      <c r="TU56" s="30"/>
      <c r="TV56" s="30"/>
      <c r="TW56" s="30"/>
      <c r="TX56" s="30"/>
      <c r="TY56" s="30"/>
      <c r="TZ56" s="30"/>
      <c r="UA56" s="30"/>
      <c r="UB56" s="30"/>
      <c r="UC56" s="30"/>
      <c r="UD56" s="30"/>
      <c r="UE56" s="30"/>
      <c r="UF56" s="30"/>
      <c r="UG56" s="30"/>
      <c r="UH56" s="30"/>
      <c r="UI56" s="30"/>
      <c r="UJ56" s="30"/>
      <c r="UK56" s="30"/>
      <c r="UL56" s="30"/>
      <c r="UM56" s="30"/>
      <c r="UN56" s="30"/>
      <c r="UO56" s="30"/>
      <c r="UP56" s="30"/>
      <c r="UQ56" s="30"/>
      <c r="UR56" s="30"/>
      <c r="US56" s="30"/>
      <c r="UT56" s="30"/>
      <c r="UU56" s="30"/>
      <c r="UV56" s="30"/>
      <c r="UW56" s="30"/>
      <c r="UX56" s="30"/>
      <c r="UY56" s="30"/>
      <c r="UZ56" s="30"/>
      <c r="VA56" s="30"/>
      <c r="VB56" s="30"/>
      <c r="VC56" s="30"/>
      <c r="VD56" s="30"/>
      <c r="VE56" s="30"/>
      <c r="VF56" s="30"/>
      <c r="VG56" s="30"/>
      <c r="VH56" s="30"/>
      <c r="VI56" s="30"/>
      <c r="VJ56" s="30"/>
      <c r="VK56" s="30"/>
      <c r="VL56" s="30"/>
      <c r="VM56" s="30"/>
      <c r="VN56" s="30"/>
      <c r="VO56" s="30"/>
      <c r="VP56" s="30"/>
      <c r="VQ56" s="30"/>
      <c r="VR56" s="30"/>
      <c r="VS56" s="30"/>
      <c r="VT56" s="30"/>
      <c r="VU56" s="30"/>
      <c r="VV56" s="30"/>
      <c r="VW56" s="30"/>
      <c r="VX56" s="30"/>
      <c r="VY56" s="30"/>
      <c r="VZ56" s="30"/>
      <c r="WA56" s="30"/>
      <c r="WB56" s="30"/>
      <c r="WC56" s="30"/>
      <c r="WD56" s="30"/>
      <c r="WE56" s="30"/>
      <c r="WF56" s="30"/>
      <c r="WG56" s="30"/>
      <c r="WH56" s="30"/>
      <c r="WI56" s="30"/>
      <c r="WJ56" s="30"/>
      <c r="WK56" s="30"/>
      <c r="WL56" s="30"/>
      <c r="WM56" s="30"/>
      <c r="WN56" s="30"/>
      <c r="WO56" s="30"/>
      <c r="WP56" s="30"/>
      <c r="WQ56" s="30"/>
      <c r="WR56" s="30"/>
      <c r="WS56" s="30"/>
      <c r="WT56" s="30"/>
      <c r="WU56" s="30"/>
      <c r="WV56" s="30"/>
      <c r="WW56" s="30"/>
      <c r="WX56" s="30"/>
      <c r="WY56" s="30"/>
      <c r="WZ56" s="30"/>
      <c r="XA56" s="30"/>
      <c r="XB56" s="30"/>
      <c r="XC56" s="30"/>
      <c r="XD56" s="30"/>
      <c r="XE56" s="30"/>
      <c r="XF56" s="30"/>
      <c r="XG56" s="30"/>
      <c r="XH56" s="30"/>
      <c r="XI56" s="30"/>
      <c r="XJ56" s="30"/>
      <c r="XK56" s="30"/>
      <c r="XL56" s="30"/>
      <c r="XM56" s="30"/>
      <c r="XN56" s="30"/>
      <c r="XO56" s="30"/>
      <c r="XP56" s="30"/>
      <c r="XQ56" s="30"/>
      <c r="XR56" s="30"/>
      <c r="XS56" s="30"/>
      <c r="XT56" s="30"/>
      <c r="XU56" s="30"/>
      <c r="XV56" s="30"/>
      <c r="XW56" s="30"/>
      <c r="XX56" s="30"/>
      <c r="XY56" s="30"/>
      <c r="XZ56" s="30"/>
      <c r="YA56" s="30"/>
      <c r="YB56" s="30"/>
      <c r="YC56" s="30"/>
      <c r="YD56" s="30"/>
      <c r="YE56" s="30"/>
      <c r="YF56" s="30"/>
      <c r="YG56" s="30"/>
      <c r="YH56" s="30"/>
      <c r="YI56" s="30"/>
      <c r="YJ56" s="30"/>
      <c r="YK56" s="30"/>
      <c r="YL56" s="30"/>
      <c r="YM56" s="30"/>
      <c r="YN56" s="30"/>
      <c r="YO56" s="30"/>
      <c r="YP56" s="30"/>
      <c r="YQ56" s="30"/>
      <c r="YR56" s="30"/>
      <c r="YS56" s="30"/>
      <c r="YT56" s="30"/>
      <c r="YU56" s="30"/>
      <c r="YV56" s="30"/>
      <c r="YW56" s="30"/>
      <c r="YX56" s="30"/>
      <c r="YY56" s="30"/>
      <c r="YZ56" s="30"/>
      <c r="ZA56" s="30"/>
      <c r="ZB56" s="30"/>
      <c r="ZC56" s="30"/>
      <c r="ZD56" s="30"/>
      <c r="ZE56" s="30"/>
      <c r="ZF56" s="30"/>
      <c r="ZG56" s="30"/>
      <c r="ZH56" s="30"/>
      <c r="ZI56" s="30"/>
      <c r="ZJ56" s="30"/>
      <c r="ZK56" s="30"/>
      <c r="ZL56" s="30"/>
      <c r="ZM56" s="30"/>
      <c r="ZN56" s="30"/>
      <c r="ZO56" s="30"/>
      <c r="ZP56" s="30"/>
      <c r="ZQ56" s="30"/>
      <c r="ZR56" s="30"/>
      <c r="ZS56" s="30"/>
      <c r="ZT56" s="30"/>
      <c r="ZU56" s="30"/>
      <c r="ZV56" s="30"/>
      <c r="ZW56" s="30"/>
      <c r="ZX56" s="30"/>
      <c r="ZY56" s="30"/>
      <c r="ZZ56" s="30"/>
      <c r="AAA56" s="30"/>
      <c r="AAB56" s="30"/>
      <c r="AAC56" s="30"/>
      <c r="AAD56" s="30"/>
      <c r="AAE56" s="30"/>
      <c r="AAF56" s="30"/>
      <c r="AAG56" s="30"/>
      <c r="AAH56" s="30"/>
      <c r="AAI56" s="30"/>
      <c r="AAJ56" s="30"/>
      <c r="AAK56" s="30"/>
      <c r="AAL56" s="30"/>
      <c r="AAM56" s="30"/>
      <c r="AAN56" s="30"/>
      <c r="AAO56" s="30"/>
      <c r="AAP56" s="30"/>
      <c r="AAQ56" s="30"/>
      <c r="AAR56" s="30"/>
      <c r="AAS56" s="30"/>
      <c r="AAT56" s="30"/>
      <c r="AAU56" s="30"/>
      <c r="AAV56" s="30"/>
      <c r="AAW56" s="30"/>
      <c r="AAX56" s="30"/>
      <c r="AAY56" s="30"/>
      <c r="AAZ56" s="30"/>
      <c r="ABA56" s="30"/>
      <c r="ABB56" s="30"/>
      <c r="ABC56" s="30"/>
      <c r="ABD56" s="30"/>
      <c r="ABE56" s="30"/>
      <c r="ABF56" s="30"/>
      <c r="ABG56" s="30"/>
      <c r="ABH56" s="30"/>
      <c r="ABI56" s="30"/>
      <c r="ABJ56" s="30"/>
      <c r="ABK56" s="30"/>
      <c r="ABL56" s="30"/>
      <c r="ABM56" s="30"/>
      <c r="ABN56" s="30"/>
      <c r="ABO56" s="30"/>
      <c r="ABP56" s="30"/>
      <c r="ABQ56" s="30"/>
      <c r="ABR56" s="30"/>
      <c r="ABS56" s="30"/>
      <c r="ABT56" s="30"/>
      <c r="ABU56" s="30"/>
      <c r="ABV56" s="30"/>
      <c r="ABW56" s="30"/>
      <c r="ABX56" s="30"/>
      <c r="ABY56" s="30"/>
      <c r="ABZ56" s="30"/>
      <c r="ACA56" s="30"/>
      <c r="ACB56" s="30"/>
      <c r="ACC56" s="30"/>
      <c r="ACD56" s="30"/>
      <c r="ACE56" s="30"/>
      <c r="ACF56" s="30"/>
      <c r="ACG56" s="30"/>
      <c r="ACH56" s="30"/>
      <c r="ACI56" s="30"/>
      <c r="ACJ56" s="30"/>
      <c r="ACK56" s="30"/>
      <c r="ACL56" s="30"/>
      <c r="ACM56" s="30"/>
      <c r="ACN56" s="30"/>
      <c r="ACO56" s="30"/>
      <c r="ACP56" s="30"/>
      <c r="ACQ56" s="30"/>
      <c r="ACR56" s="30"/>
      <c r="ACS56" s="30"/>
      <c r="ACT56" s="30"/>
      <c r="ACU56" s="30"/>
      <c r="ACV56" s="30"/>
      <c r="ACW56" s="30"/>
      <c r="ACX56" s="30"/>
      <c r="ACY56" s="30"/>
      <c r="ACZ56" s="30"/>
      <c r="ADA56" s="30"/>
      <c r="ADB56" s="30"/>
      <c r="ADC56" s="30"/>
      <c r="ADD56" s="30"/>
      <c r="ADE56" s="30"/>
      <c r="ADF56" s="30"/>
      <c r="ADG56" s="30"/>
      <c r="ADH56" s="30"/>
      <c r="ADI56" s="30"/>
      <c r="ADJ56" s="30"/>
      <c r="ADK56" s="30"/>
      <c r="ADL56" s="30"/>
      <c r="ADM56" s="30"/>
      <c r="ADN56" s="30"/>
      <c r="ADO56" s="30"/>
      <c r="ADP56" s="30"/>
      <c r="ADQ56" s="30"/>
      <c r="ADR56" s="30"/>
      <c r="ADS56" s="30"/>
      <c r="ADT56" s="30"/>
      <c r="ADU56" s="30"/>
      <c r="ADV56" s="30"/>
      <c r="ADW56" s="30"/>
      <c r="ADX56" s="30"/>
      <c r="ADY56" s="30"/>
      <c r="ADZ56" s="30"/>
      <c r="AEA56" s="30"/>
      <c r="AEB56" s="30"/>
      <c r="AEC56" s="30"/>
      <c r="AED56" s="30"/>
      <c r="AEE56" s="30"/>
      <c r="AEF56" s="30"/>
      <c r="AEG56" s="30"/>
      <c r="AEH56" s="30"/>
      <c r="AEI56" s="30"/>
      <c r="AEJ56" s="30"/>
      <c r="AEK56" s="30"/>
      <c r="AEL56" s="30"/>
      <c r="AEM56" s="30"/>
      <c r="AEN56" s="30"/>
      <c r="AEO56" s="30"/>
      <c r="AEP56" s="30"/>
      <c r="AEQ56" s="30"/>
      <c r="AER56" s="30"/>
      <c r="AES56" s="30"/>
      <c r="AET56" s="30"/>
      <c r="AEU56" s="30"/>
      <c r="AEV56" s="30"/>
      <c r="AEW56" s="30"/>
      <c r="AEX56" s="30"/>
      <c r="AEY56" s="30"/>
      <c r="AEZ56" s="30"/>
      <c r="AFA56" s="30"/>
      <c r="AFB56" s="30"/>
      <c r="AFC56" s="30"/>
      <c r="AFD56" s="30"/>
      <c r="AFE56" s="30"/>
      <c r="AFF56" s="30"/>
      <c r="AFG56" s="30"/>
      <c r="AFH56" s="30"/>
      <c r="AFI56" s="30"/>
      <c r="AFJ56" s="30"/>
      <c r="AFK56" s="30"/>
      <c r="AFL56" s="30"/>
      <c r="AFM56" s="30"/>
      <c r="AFN56" s="30"/>
      <c r="AFO56" s="30"/>
      <c r="AFP56" s="30"/>
      <c r="AFQ56" s="30"/>
      <c r="AFR56" s="30"/>
      <c r="AFS56" s="30"/>
      <c r="AFT56" s="30"/>
      <c r="AFU56" s="30"/>
      <c r="AFV56" s="30"/>
      <c r="AFW56" s="30"/>
      <c r="AFX56" s="30"/>
      <c r="AFY56" s="30"/>
      <c r="AFZ56" s="30"/>
      <c r="AGA56" s="30"/>
      <c r="AGB56" s="30"/>
      <c r="AGC56" s="30"/>
      <c r="AGD56" s="30"/>
      <c r="AGE56" s="30"/>
      <c r="AGF56" s="30"/>
      <c r="AGG56" s="30"/>
      <c r="AGH56" s="30"/>
      <c r="AGI56" s="30"/>
      <c r="AGJ56" s="30"/>
      <c r="AGK56" s="30"/>
      <c r="AGL56" s="30"/>
      <c r="AGM56" s="30"/>
      <c r="AGN56" s="30"/>
      <c r="AGO56" s="30"/>
      <c r="AGP56" s="30"/>
      <c r="AGQ56" s="30"/>
      <c r="AGR56" s="30"/>
      <c r="AGS56" s="30"/>
      <c r="AGT56" s="30"/>
      <c r="AGU56" s="30"/>
      <c r="AGV56" s="30"/>
      <c r="AGW56" s="30"/>
      <c r="AGX56" s="30"/>
      <c r="AGY56" s="30"/>
      <c r="AGZ56" s="30"/>
      <c r="AHA56" s="30"/>
      <c r="AHB56" s="30"/>
      <c r="AHC56" s="30"/>
      <c r="AHD56" s="30"/>
      <c r="AHE56" s="30"/>
      <c r="AHF56" s="30"/>
      <c r="AHG56" s="30"/>
      <c r="AHH56" s="30"/>
      <c r="AHI56" s="30"/>
      <c r="AHJ56" s="30"/>
      <c r="AHK56" s="30"/>
      <c r="AHL56" s="30"/>
      <c r="AHM56" s="30"/>
      <c r="AHN56" s="30"/>
      <c r="AHO56" s="30"/>
      <c r="AHP56" s="30"/>
      <c r="AHQ56" s="30"/>
      <c r="AHR56" s="30"/>
      <c r="AHS56" s="30"/>
      <c r="AHT56" s="30"/>
      <c r="AHU56" s="30"/>
      <c r="AHV56" s="30"/>
      <c r="AHW56" s="30"/>
      <c r="AHX56" s="30"/>
      <c r="AHY56" s="30"/>
      <c r="AHZ56" s="30"/>
      <c r="AIA56" s="30"/>
      <c r="AIB56" s="30"/>
      <c r="AIC56" s="30"/>
      <c r="AID56" s="30"/>
      <c r="AIE56" s="30"/>
      <c r="AIF56" s="30"/>
      <c r="AIG56" s="30"/>
      <c r="AIH56" s="30"/>
      <c r="AII56" s="30"/>
      <c r="AIJ56" s="30"/>
      <c r="AIK56" s="30"/>
      <c r="AIL56" s="30"/>
      <c r="AIM56" s="30"/>
      <c r="AIN56" s="30"/>
      <c r="AIO56" s="30"/>
      <c r="AIP56" s="30"/>
      <c r="AIQ56" s="30"/>
      <c r="AIR56" s="30"/>
      <c r="AIS56" s="30"/>
      <c r="AIT56" s="30"/>
      <c r="AIU56" s="30"/>
      <c r="AIV56" s="30"/>
      <c r="AIW56" s="30"/>
      <c r="AIX56" s="30"/>
      <c r="AIY56" s="30"/>
      <c r="AIZ56" s="30"/>
      <c r="AJA56" s="30"/>
      <c r="AJB56" s="30"/>
      <c r="AJC56" s="30"/>
      <c r="AJD56" s="30"/>
      <c r="AJE56" s="30"/>
      <c r="AJF56" s="30"/>
      <c r="AJG56" s="30"/>
      <c r="AJH56" s="30"/>
      <c r="AJI56" s="30"/>
      <c r="AJJ56" s="30"/>
      <c r="AJK56" s="30"/>
      <c r="AJL56" s="30"/>
      <c r="AJM56" s="30"/>
      <c r="AJN56" s="30"/>
      <c r="AJO56" s="30"/>
      <c r="AJP56" s="30"/>
      <c r="AJQ56" s="30"/>
      <c r="AJR56" s="30"/>
      <c r="AJS56" s="30"/>
      <c r="AJT56" s="30"/>
      <c r="AJU56" s="30"/>
      <c r="AJV56" s="30"/>
      <c r="AJW56" s="30"/>
      <c r="AJX56" s="30"/>
      <c r="AJY56" s="30"/>
      <c r="AJZ56" s="30"/>
      <c r="AKA56" s="30"/>
      <c r="AKB56" s="30"/>
      <c r="AKC56" s="30"/>
      <c r="AKD56" s="30"/>
      <c r="AKE56" s="30"/>
      <c r="AKF56" s="30"/>
      <c r="AKG56" s="30"/>
      <c r="AKH56" s="30"/>
      <c r="AKI56" s="30"/>
      <c r="AKJ56" s="30"/>
      <c r="AKK56" s="30"/>
      <c r="AKL56" s="30"/>
      <c r="AKM56" s="30"/>
      <c r="AKN56" s="30"/>
      <c r="AKO56" s="30"/>
      <c r="AKP56" s="30"/>
      <c r="AKQ56" s="30"/>
      <c r="AKR56" s="30"/>
      <c r="AKS56" s="30"/>
      <c r="AKT56" s="30"/>
      <c r="AKU56" s="30"/>
      <c r="AKV56" s="30"/>
      <c r="AKW56" s="30"/>
      <c r="AKX56" s="30"/>
      <c r="AKY56" s="30"/>
      <c r="AKZ56" s="30"/>
      <c r="ALA56" s="30"/>
      <c r="ALB56" s="30"/>
      <c r="ALC56" s="30"/>
      <c r="ALD56" s="30"/>
      <c r="ALE56" s="30"/>
      <c r="ALF56" s="30"/>
      <c r="ALG56" s="30"/>
      <c r="ALH56" s="30"/>
      <c r="ALI56" s="30"/>
      <c r="ALJ56" s="30"/>
      <c r="ALK56" s="30"/>
      <c r="ALL56" s="30"/>
      <c r="ALM56" s="30"/>
      <c r="ALN56" s="30"/>
    </row>
    <row r="57" spans="1:1003" ht="42" customHeight="1">
      <c r="A57" s="12" t="s">
        <v>86</v>
      </c>
      <c r="B57" s="13" t="s">
        <v>87</v>
      </c>
      <c r="C57" s="44" t="s">
        <v>81</v>
      </c>
      <c r="D57" s="44"/>
      <c r="E57" s="22"/>
      <c r="F57" s="19"/>
      <c r="G57" s="14">
        <v>0</v>
      </c>
      <c r="H57" s="15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0"/>
      <c r="JI57" s="30"/>
      <c r="JJ57" s="30"/>
      <c r="JK57" s="30"/>
      <c r="JL57" s="30"/>
      <c r="JM57" s="30"/>
      <c r="JN57" s="30"/>
      <c r="JO57" s="30"/>
      <c r="JP57" s="30"/>
      <c r="JQ57" s="30"/>
      <c r="JR57" s="30"/>
      <c r="JS57" s="30"/>
      <c r="JT57" s="30"/>
      <c r="JU57" s="30"/>
      <c r="JV57" s="30"/>
      <c r="JW57" s="30"/>
      <c r="JX57" s="30"/>
      <c r="JY57" s="30"/>
      <c r="JZ57" s="30"/>
      <c r="KA57" s="30"/>
      <c r="KB57" s="30"/>
      <c r="KC57" s="30"/>
      <c r="KD57" s="30"/>
      <c r="KE57" s="30"/>
      <c r="KF57" s="30"/>
      <c r="KG57" s="30"/>
      <c r="KH57" s="30"/>
      <c r="KI57" s="30"/>
      <c r="KJ57" s="30"/>
      <c r="KK57" s="30"/>
      <c r="KL57" s="30"/>
      <c r="KM57" s="30"/>
      <c r="KN57" s="30"/>
      <c r="KO57" s="30"/>
      <c r="KP57" s="30"/>
      <c r="KQ57" s="30"/>
      <c r="KR57" s="30"/>
      <c r="KS57" s="30"/>
      <c r="KT57" s="30"/>
      <c r="KU57" s="30"/>
      <c r="KV57" s="30"/>
      <c r="KW57" s="30"/>
      <c r="KX57" s="30"/>
      <c r="KY57" s="30"/>
      <c r="KZ57" s="30"/>
      <c r="LA57" s="30"/>
      <c r="LB57" s="30"/>
      <c r="LC57" s="30"/>
      <c r="LD57" s="30"/>
      <c r="LE57" s="30"/>
      <c r="LF57" s="30"/>
      <c r="LG57" s="30"/>
      <c r="LH57" s="30"/>
      <c r="LI57" s="30"/>
      <c r="LJ57" s="30"/>
      <c r="LK57" s="30"/>
      <c r="LL57" s="30"/>
      <c r="LM57" s="30"/>
      <c r="LN57" s="30"/>
      <c r="LO57" s="30"/>
      <c r="LP57" s="30"/>
      <c r="LQ57" s="30"/>
      <c r="LR57" s="30"/>
      <c r="LS57" s="30"/>
      <c r="LT57" s="30"/>
      <c r="LU57" s="30"/>
      <c r="LV57" s="30"/>
      <c r="LW57" s="30"/>
      <c r="LX57" s="30"/>
      <c r="LY57" s="30"/>
      <c r="LZ57" s="30"/>
      <c r="MA57" s="30"/>
      <c r="MB57" s="30"/>
      <c r="MC57" s="30"/>
      <c r="MD57" s="30"/>
      <c r="ME57" s="30"/>
      <c r="MF57" s="30"/>
      <c r="MG57" s="30"/>
      <c r="MH57" s="30"/>
      <c r="MI57" s="30"/>
      <c r="MJ57" s="30"/>
      <c r="MK57" s="30"/>
      <c r="ML57" s="30"/>
      <c r="MM57" s="30"/>
      <c r="MN57" s="30"/>
      <c r="MO57" s="30"/>
      <c r="MP57" s="30"/>
      <c r="MQ57" s="30"/>
      <c r="MR57" s="30"/>
      <c r="MS57" s="30"/>
      <c r="MT57" s="30"/>
      <c r="MU57" s="30"/>
      <c r="MV57" s="30"/>
      <c r="MW57" s="30"/>
      <c r="MX57" s="30"/>
      <c r="MY57" s="30"/>
      <c r="MZ57" s="30"/>
      <c r="NA57" s="30"/>
      <c r="NB57" s="30"/>
      <c r="NC57" s="30"/>
      <c r="ND57" s="30"/>
      <c r="NE57" s="30"/>
      <c r="NF57" s="30"/>
      <c r="NG57" s="30"/>
      <c r="NH57" s="30"/>
      <c r="NI57" s="30"/>
      <c r="NJ57" s="30"/>
      <c r="NK57" s="30"/>
      <c r="NL57" s="30"/>
      <c r="NM57" s="30"/>
      <c r="NN57" s="30"/>
      <c r="NO57" s="30"/>
      <c r="NP57" s="30"/>
      <c r="NQ57" s="30"/>
      <c r="NR57" s="30"/>
      <c r="NS57" s="30"/>
      <c r="NT57" s="30"/>
      <c r="NU57" s="30"/>
      <c r="NV57" s="30"/>
      <c r="NW57" s="30"/>
      <c r="NX57" s="30"/>
      <c r="NY57" s="30"/>
      <c r="NZ57" s="30"/>
      <c r="OA57" s="30"/>
      <c r="OB57" s="30"/>
      <c r="OC57" s="30"/>
      <c r="OD57" s="30"/>
      <c r="OE57" s="30"/>
      <c r="OF57" s="30"/>
      <c r="OG57" s="30"/>
      <c r="OH57" s="30"/>
      <c r="OI57" s="30"/>
      <c r="OJ57" s="30"/>
      <c r="OK57" s="30"/>
      <c r="OL57" s="30"/>
      <c r="OM57" s="30"/>
      <c r="ON57" s="30"/>
      <c r="OO57" s="30"/>
      <c r="OP57" s="30"/>
      <c r="OQ57" s="30"/>
      <c r="OR57" s="30"/>
      <c r="OS57" s="30"/>
      <c r="OT57" s="30"/>
      <c r="OU57" s="30"/>
      <c r="OV57" s="30"/>
      <c r="OW57" s="30"/>
      <c r="OX57" s="30"/>
      <c r="OY57" s="30"/>
      <c r="OZ57" s="30"/>
      <c r="PA57" s="30"/>
      <c r="PB57" s="30"/>
      <c r="PC57" s="30"/>
      <c r="PD57" s="30"/>
      <c r="PE57" s="30"/>
      <c r="PF57" s="30"/>
      <c r="PG57" s="30"/>
      <c r="PH57" s="30"/>
      <c r="PI57" s="30"/>
      <c r="PJ57" s="30"/>
      <c r="PK57" s="30"/>
      <c r="PL57" s="30"/>
      <c r="PM57" s="30"/>
      <c r="PN57" s="30"/>
      <c r="PO57" s="30"/>
      <c r="PP57" s="30"/>
      <c r="PQ57" s="30"/>
      <c r="PR57" s="30"/>
      <c r="PS57" s="30"/>
      <c r="PT57" s="30"/>
      <c r="PU57" s="30"/>
      <c r="PV57" s="30"/>
      <c r="PW57" s="30"/>
      <c r="PX57" s="30"/>
      <c r="PY57" s="30"/>
      <c r="PZ57" s="30"/>
      <c r="QA57" s="30"/>
      <c r="QB57" s="30"/>
      <c r="QC57" s="30"/>
      <c r="QD57" s="30"/>
      <c r="QE57" s="30"/>
      <c r="QF57" s="30"/>
      <c r="QG57" s="30"/>
      <c r="QH57" s="30"/>
      <c r="QI57" s="30"/>
      <c r="QJ57" s="30"/>
      <c r="QK57" s="30"/>
      <c r="QL57" s="30"/>
      <c r="QM57" s="30"/>
      <c r="QN57" s="30"/>
      <c r="QO57" s="30"/>
      <c r="QP57" s="30"/>
      <c r="QQ57" s="30"/>
      <c r="QR57" s="30"/>
      <c r="QS57" s="30"/>
      <c r="QT57" s="30"/>
      <c r="QU57" s="30"/>
      <c r="QV57" s="30"/>
      <c r="QW57" s="30"/>
      <c r="QX57" s="30"/>
      <c r="QY57" s="30"/>
      <c r="QZ57" s="30"/>
      <c r="RA57" s="30"/>
      <c r="RB57" s="30"/>
      <c r="RC57" s="30"/>
      <c r="RD57" s="30"/>
      <c r="RE57" s="30"/>
      <c r="RF57" s="30"/>
      <c r="RG57" s="30"/>
      <c r="RH57" s="30"/>
      <c r="RI57" s="30"/>
      <c r="RJ57" s="30"/>
      <c r="RK57" s="30"/>
      <c r="RL57" s="30"/>
      <c r="RM57" s="30"/>
      <c r="RN57" s="30"/>
      <c r="RO57" s="30"/>
      <c r="RP57" s="30"/>
      <c r="RQ57" s="30"/>
      <c r="RR57" s="30"/>
      <c r="RS57" s="30"/>
      <c r="RT57" s="30"/>
      <c r="RU57" s="30"/>
      <c r="RV57" s="30"/>
      <c r="RW57" s="30"/>
      <c r="RX57" s="30"/>
      <c r="RY57" s="30"/>
      <c r="RZ57" s="30"/>
      <c r="SA57" s="30"/>
      <c r="SB57" s="30"/>
      <c r="SC57" s="30"/>
      <c r="SD57" s="30"/>
      <c r="SE57" s="30"/>
      <c r="SF57" s="30"/>
      <c r="SG57" s="30"/>
      <c r="SH57" s="30"/>
      <c r="SI57" s="30"/>
      <c r="SJ57" s="30"/>
      <c r="SK57" s="30"/>
      <c r="SL57" s="30"/>
      <c r="SM57" s="30"/>
      <c r="SN57" s="30"/>
      <c r="SO57" s="30"/>
      <c r="SP57" s="30"/>
      <c r="SQ57" s="30"/>
      <c r="SR57" s="30"/>
      <c r="SS57" s="30"/>
      <c r="ST57" s="30"/>
      <c r="SU57" s="30"/>
      <c r="SV57" s="30"/>
      <c r="SW57" s="30"/>
      <c r="SX57" s="30"/>
      <c r="SY57" s="30"/>
      <c r="SZ57" s="30"/>
      <c r="TA57" s="30"/>
      <c r="TB57" s="30"/>
      <c r="TC57" s="30"/>
      <c r="TD57" s="30"/>
      <c r="TE57" s="30"/>
      <c r="TF57" s="30"/>
      <c r="TG57" s="30"/>
      <c r="TH57" s="30"/>
      <c r="TI57" s="30"/>
      <c r="TJ57" s="30"/>
      <c r="TK57" s="30"/>
      <c r="TL57" s="30"/>
      <c r="TM57" s="30"/>
      <c r="TN57" s="30"/>
      <c r="TO57" s="30"/>
      <c r="TP57" s="30"/>
      <c r="TQ57" s="30"/>
      <c r="TR57" s="30"/>
      <c r="TS57" s="30"/>
      <c r="TT57" s="30"/>
      <c r="TU57" s="30"/>
      <c r="TV57" s="30"/>
      <c r="TW57" s="30"/>
      <c r="TX57" s="30"/>
      <c r="TY57" s="30"/>
      <c r="TZ57" s="30"/>
      <c r="UA57" s="30"/>
      <c r="UB57" s="30"/>
      <c r="UC57" s="30"/>
      <c r="UD57" s="30"/>
      <c r="UE57" s="30"/>
      <c r="UF57" s="30"/>
      <c r="UG57" s="30"/>
      <c r="UH57" s="30"/>
      <c r="UI57" s="30"/>
      <c r="UJ57" s="30"/>
      <c r="UK57" s="30"/>
      <c r="UL57" s="30"/>
      <c r="UM57" s="30"/>
      <c r="UN57" s="30"/>
      <c r="UO57" s="30"/>
      <c r="UP57" s="30"/>
      <c r="UQ57" s="30"/>
      <c r="UR57" s="30"/>
      <c r="US57" s="30"/>
      <c r="UT57" s="30"/>
      <c r="UU57" s="30"/>
      <c r="UV57" s="30"/>
      <c r="UW57" s="30"/>
      <c r="UX57" s="30"/>
      <c r="UY57" s="30"/>
      <c r="UZ57" s="30"/>
      <c r="VA57" s="30"/>
      <c r="VB57" s="30"/>
      <c r="VC57" s="30"/>
      <c r="VD57" s="30"/>
      <c r="VE57" s="30"/>
      <c r="VF57" s="30"/>
      <c r="VG57" s="30"/>
      <c r="VH57" s="30"/>
      <c r="VI57" s="30"/>
      <c r="VJ57" s="30"/>
      <c r="VK57" s="30"/>
      <c r="VL57" s="30"/>
      <c r="VM57" s="30"/>
      <c r="VN57" s="30"/>
      <c r="VO57" s="30"/>
      <c r="VP57" s="30"/>
      <c r="VQ57" s="30"/>
      <c r="VR57" s="30"/>
      <c r="VS57" s="30"/>
      <c r="VT57" s="30"/>
      <c r="VU57" s="30"/>
      <c r="VV57" s="30"/>
      <c r="VW57" s="30"/>
      <c r="VX57" s="30"/>
      <c r="VY57" s="30"/>
      <c r="VZ57" s="30"/>
      <c r="WA57" s="30"/>
      <c r="WB57" s="30"/>
      <c r="WC57" s="30"/>
      <c r="WD57" s="30"/>
      <c r="WE57" s="30"/>
      <c r="WF57" s="30"/>
      <c r="WG57" s="30"/>
      <c r="WH57" s="30"/>
      <c r="WI57" s="30"/>
      <c r="WJ57" s="30"/>
      <c r="WK57" s="30"/>
      <c r="WL57" s="30"/>
      <c r="WM57" s="30"/>
      <c r="WN57" s="30"/>
      <c r="WO57" s="30"/>
      <c r="WP57" s="30"/>
      <c r="WQ57" s="30"/>
      <c r="WR57" s="30"/>
      <c r="WS57" s="30"/>
      <c r="WT57" s="30"/>
      <c r="WU57" s="30"/>
      <c r="WV57" s="30"/>
      <c r="WW57" s="30"/>
      <c r="WX57" s="30"/>
      <c r="WY57" s="30"/>
      <c r="WZ57" s="30"/>
      <c r="XA57" s="30"/>
      <c r="XB57" s="30"/>
      <c r="XC57" s="30"/>
      <c r="XD57" s="30"/>
      <c r="XE57" s="30"/>
      <c r="XF57" s="30"/>
      <c r="XG57" s="30"/>
      <c r="XH57" s="30"/>
      <c r="XI57" s="30"/>
      <c r="XJ57" s="30"/>
      <c r="XK57" s="30"/>
      <c r="XL57" s="30"/>
      <c r="XM57" s="30"/>
      <c r="XN57" s="30"/>
      <c r="XO57" s="30"/>
      <c r="XP57" s="30"/>
      <c r="XQ57" s="30"/>
      <c r="XR57" s="30"/>
      <c r="XS57" s="30"/>
      <c r="XT57" s="30"/>
      <c r="XU57" s="30"/>
      <c r="XV57" s="30"/>
      <c r="XW57" s="30"/>
      <c r="XX57" s="30"/>
      <c r="XY57" s="30"/>
      <c r="XZ57" s="30"/>
      <c r="YA57" s="30"/>
      <c r="YB57" s="30"/>
      <c r="YC57" s="30"/>
      <c r="YD57" s="30"/>
      <c r="YE57" s="30"/>
      <c r="YF57" s="30"/>
      <c r="YG57" s="30"/>
      <c r="YH57" s="30"/>
      <c r="YI57" s="30"/>
      <c r="YJ57" s="30"/>
      <c r="YK57" s="30"/>
      <c r="YL57" s="30"/>
      <c r="YM57" s="30"/>
      <c r="YN57" s="30"/>
      <c r="YO57" s="30"/>
      <c r="YP57" s="30"/>
      <c r="YQ57" s="30"/>
      <c r="YR57" s="30"/>
      <c r="YS57" s="30"/>
      <c r="YT57" s="30"/>
      <c r="YU57" s="30"/>
      <c r="YV57" s="30"/>
      <c r="YW57" s="30"/>
      <c r="YX57" s="30"/>
      <c r="YY57" s="30"/>
      <c r="YZ57" s="30"/>
      <c r="ZA57" s="30"/>
      <c r="ZB57" s="30"/>
      <c r="ZC57" s="30"/>
      <c r="ZD57" s="30"/>
      <c r="ZE57" s="30"/>
      <c r="ZF57" s="30"/>
      <c r="ZG57" s="30"/>
      <c r="ZH57" s="30"/>
      <c r="ZI57" s="30"/>
      <c r="ZJ57" s="30"/>
      <c r="ZK57" s="30"/>
      <c r="ZL57" s="30"/>
      <c r="ZM57" s="30"/>
      <c r="ZN57" s="30"/>
      <c r="ZO57" s="30"/>
      <c r="ZP57" s="30"/>
      <c r="ZQ57" s="30"/>
      <c r="ZR57" s="30"/>
      <c r="ZS57" s="30"/>
      <c r="ZT57" s="30"/>
      <c r="ZU57" s="30"/>
      <c r="ZV57" s="30"/>
      <c r="ZW57" s="30"/>
      <c r="ZX57" s="30"/>
      <c r="ZY57" s="30"/>
      <c r="ZZ57" s="30"/>
      <c r="AAA57" s="30"/>
      <c r="AAB57" s="30"/>
      <c r="AAC57" s="30"/>
      <c r="AAD57" s="30"/>
      <c r="AAE57" s="30"/>
      <c r="AAF57" s="30"/>
      <c r="AAG57" s="30"/>
      <c r="AAH57" s="30"/>
      <c r="AAI57" s="30"/>
      <c r="AAJ57" s="30"/>
      <c r="AAK57" s="30"/>
      <c r="AAL57" s="30"/>
      <c r="AAM57" s="30"/>
      <c r="AAN57" s="30"/>
      <c r="AAO57" s="30"/>
      <c r="AAP57" s="30"/>
      <c r="AAQ57" s="30"/>
      <c r="AAR57" s="30"/>
      <c r="AAS57" s="30"/>
      <c r="AAT57" s="30"/>
      <c r="AAU57" s="30"/>
      <c r="AAV57" s="30"/>
      <c r="AAW57" s="30"/>
      <c r="AAX57" s="30"/>
      <c r="AAY57" s="30"/>
      <c r="AAZ57" s="30"/>
      <c r="ABA57" s="30"/>
      <c r="ABB57" s="30"/>
      <c r="ABC57" s="30"/>
      <c r="ABD57" s="30"/>
      <c r="ABE57" s="30"/>
      <c r="ABF57" s="30"/>
      <c r="ABG57" s="30"/>
      <c r="ABH57" s="30"/>
      <c r="ABI57" s="30"/>
      <c r="ABJ57" s="30"/>
      <c r="ABK57" s="30"/>
      <c r="ABL57" s="30"/>
      <c r="ABM57" s="30"/>
      <c r="ABN57" s="30"/>
      <c r="ABO57" s="30"/>
      <c r="ABP57" s="30"/>
      <c r="ABQ57" s="30"/>
      <c r="ABR57" s="30"/>
      <c r="ABS57" s="30"/>
      <c r="ABT57" s="30"/>
      <c r="ABU57" s="30"/>
      <c r="ABV57" s="30"/>
      <c r="ABW57" s="30"/>
      <c r="ABX57" s="30"/>
      <c r="ABY57" s="30"/>
      <c r="ABZ57" s="30"/>
      <c r="ACA57" s="30"/>
      <c r="ACB57" s="30"/>
      <c r="ACC57" s="30"/>
      <c r="ACD57" s="30"/>
      <c r="ACE57" s="30"/>
      <c r="ACF57" s="30"/>
      <c r="ACG57" s="30"/>
      <c r="ACH57" s="30"/>
      <c r="ACI57" s="30"/>
      <c r="ACJ57" s="30"/>
      <c r="ACK57" s="30"/>
      <c r="ACL57" s="30"/>
      <c r="ACM57" s="30"/>
      <c r="ACN57" s="30"/>
      <c r="ACO57" s="30"/>
      <c r="ACP57" s="30"/>
      <c r="ACQ57" s="30"/>
      <c r="ACR57" s="30"/>
      <c r="ACS57" s="30"/>
      <c r="ACT57" s="30"/>
      <c r="ACU57" s="30"/>
      <c r="ACV57" s="30"/>
      <c r="ACW57" s="30"/>
      <c r="ACX57" s="30"/>
      <c r="ACY57" s="30"/>
      <c r="ACZ57" s="30"/>
      <c r="ADA57" s="30"/>
      <c r="ADB57" s="30"/>
      <c r="ADC57" s="30"/>
      <c r="ADD57" s="30"/>
      <c r="ADE57" s="30"/>
      <c r="ADF57" s="30"/>
      <c r="ADG57" s="30"/>
      <c r="ADH57" s="30"/>
      <c r="ADI57" s="30"/>
      <c r="ADJ57" s="30"/>
      <c r="ADK57" s="30"/>
      <c r="ADL57" s="30"/>
      <c r="ADM57" s="30"/>
      <c r="ADN57" s="30"/>
      <c r="ADO57" s="30"/>
      <c r="ADP57" s="30"/>
      <c r="ADQ57" s="30"/>
      <c r="ADR57" s="30"/>
      <c r="ADS57" s="30"/>
      <c r="ADT57" s="30"/>
      <c r="ADU57" s="30"/>
      <c r="ADV57" s="30"/>
      <c r="ADW57" s="30"/>
      <c r="ADX57" s="30"/>
      <c r="ADY57" s="30"/>
      <c r="ADZ57" s="30"/>
      <c r="AEA57" s="30"/>
      <c r="AEB57" s="30"/>
      <c r="AEC57" s="30"/>
      <c r="AED57" s="30"/>
      <c r="AEE57" s="30"/>
      <c r="AEF57" s="30"/>
      <c r="AEG57" s="30"/>
      <c r="AEH57" s="30"/>
      <c r="AEI57" s="30"/>
      <c r="AEJ57" s="30"/>
      <c r="AEK57" s="30"/>
      <c r="AEL57" s="30"/>
      <c r="AEM57" s="30"/>
      <c r="AEN57" s="30"/>
      <c r="AEO57" s="30"/>
      <c r="AEP57" s="30"/>
      <c r="AEQ57" s="30"/>
      <c r="AER57" s="30"/>
      <c r="AES57" s="30"/>
      <c r="AET57" s="30"/>
      <c r="AEU57" s="30"/>
      <c r="AEV57" s="30"/>
      <c r="AEW57" s="30"/>
      <c r="AEX57" s="30"/>
      <c r="AEY57" s="30"/>
      <c r="AEZ57" s="30"/>
      <c r="AFA57" s="30"/>
      <c r="AFB57" s="30"/>
      <c r="AFC57" s="30"/>
      <c r="AFD57" s="30"/>
      <c r="AFE57" s="30"/>
      <c r="AFF57" s="30"/>
      <c r="AFG57" s="30"/>
      <c r="AFH57" s="30"/>
      <c r="AFI57" s="30"/>
      <c r="AFJ57" s="30"/>
      <c r="AFK57" s="30"/>
      <c r="AFL57" s="30"/>
      <c r="AFM57" s="30"/>
      <c r="AFN57" s="30"/>
      <c r="AFO57" s="30"/>
      <c r="AFP57" s="30"/>
      <c r="AFQ57" s="30"/>
      <c r="AFR57" s="30"/>
      <c r="AFS57" s="30"/>
      <c r="AFT57" s="30"/>
      <c r="AFU57" s="30"/>
      <c r="AFV57" s="30"/>
      <c r="AFW57" s="30"/>
      <c r="AFX57" s="30"/>
      <c r="AFY57" s="30"/>
      <c r="AFZ57" s="30"/>
      <c r="AGA57" s="30"/>
      <c r="AGB57" s="30"/>
      <c r="AGC57" s="30"/>
      <c r="AGD57" s="30"/>
      <c r="AGE57" s="30"/>
      <c r="AGF57" s="30"/>
      <c r="AGG57" s="30"/>
      <c r="AGH57" s="30"/>
      <c r="AGI57" s="30"/>
      <c r="AGJ57" s="30"/>
      <c r="AGK57" s="30"/>
      <c r="AGL57" s="30"/>
      <c r="AGM57" s="30"/>
      <c r="AGN57" s="30"/>
      <c r="AGO57" s="30"/>
      <c r="AGP57" s="30"/>
      <c r="AGQ57" s="30"/>
      <c r="AGR57" s="30"/>
      <c r="AGS57" s="30"/>
      <c r="AGT57" s="30"/>
      <c r="AGU57" s="30"/>
      <c r="AGV57" s="30"/>
      <c r="AGW57" s="30"/>
      <c r="AGX57" s="30"/>
      <c r="AGY57" s="30"/>
      <c r="AGZ57" s="30"/>
      <c r="AHA57" s="30"/>
      <c r="AHB57" s="30"/>
      <c r="AHC57" s="30"/>
      <c r="AHD57" s="30"/>
      <c r="AHE57" s="30"/>
      <c r="AHF57" s="30"/>
      <c r="AHG57" s="30"/>
      <c r="AHH57" s="30"/>
      <c r="AHI57" s="30"/>
      <c r="AHJ57" s="30"/>
      <c r="AHK57" s="30"/>
      <c r="AHL57" s="30"/>
      <c r="AHM57" s="30"/>
      <c r="AHN57" s="30"/>
      <c r="AHO57" s="30"/>
      <c r="AHP57" s="30"/>
      <c r="AHQ57" s="30"/>
      <c r="AHR57" s="30"/>
      <c r="AHS57" s="30"/>
      <c r="AHT57" s="30"/>
      <c r="AHU57" s="30"/>
      <c r="AHV57" s="30"/>
      <c r="AHW57" s="30"/>
      <c r="AHX57" s="30"/>
      <c r="AHY57" s="30"/>
      <c r="AHZ57" s="30"/>
      <c r="AIA57" s="30"/>
      <c r="AIB57" s="30"/>
      <c r="AIC57" s="30"/>
      <c r="AID57" s="30"/>
      <c r="AIE57" s="30"/>
      <c r="AIF57" s="30"/>
      <c r="AIG57" s="30"/>
      <c r="AIH57" s="30"/>
      <c r="AII57" s="30"/>
      <c r="AIJ57" s="30"/>
      <c r="AIK57" s="30"/>
      <c r="AIL57" s="30"/>
      <c r="AIM57" s="30"/>
      <c r="AIN57" s="30"/>
      <c r="AIO57" s="30"/>
      <c r="AIP57" s="30"/>
      <c r="AIQ57" s="30"/>
      <c r="AIR57" s="30"/>
      <c r="AIS57" s="30"/>
      <c r="AIT57" s="30"/>
      <c r="AIU57" s="30"/>
      <c r="AIV57" s="30"/>
      <c r="AIW57" s="30"/>
      <c r="AIX57" s="30"/>
      <c r="AIY57" s="30"/>
      <c r="AIZ57" s="30"/>
      <c r="AJA57" s="30"/>
      <c r="AJB57" s="30"/>
      <c r="AJC57" s="30"/>
      <c r="AJD57" s="30"/>
      <c r="AJE57" s="30"/>
      <c r="AJF57" s="30"/>
      <c r="AJG57" s="30"/>
      <c r="AJH57" s="30"/>
      <c r="AJI57" s="30"/>
      <c r="AJJ57" s="30"/>
      <c r="AJK57" s="30"/>
      <c r="AJL57" s="30"/>
      <c r="AJM57" s="30"/>
      <c r="AJN57" s="30"/>
      <c r="AJO57" s="30"/>
      <c r="AJP57" s="30"/>
      <c r="AJQ57" s="30"/>
      <c r="AJR57" s="30"/>
      <c r="AJS57" s="30"/>
      <c r="AJT57" s="30"/>
      <c r="AJU57" s="30"/>
      <c r="AJV57" s="30"/>
      <c r="AJW57" s="30"/>
      <c r="AJX57" s="30"/>
      <c r="AJY57" s="30"/>
      <c r="AJZ57" s="30"/>
      <c r="AKA57" s="30"/>
      <c r="AKB57" s="30"/>
      <c r="AKC57" s="30"/>
      <c r="AKD57" s="30"/>
      <c r="AKE57" s="30"/>
      <c r="AKF57" s="30"/>
      <c r="AKG57" s="30"/>
      <c r="AKH57" s="30"/>
      <c r="AKI57" s="30"/>
      <c r="AKJ57" s="30"/>
      <c r="AKK57" s="30"/>
      <c r="AKL57" s="30"/>
      <c r="AKM57" s="30"/>
      <c r="AKN57" s="30"/>
      <c r="AKO57" s="30"/>
      <c r="AKP57" s="30"/>
      <c r="AKQ57" s="30"/>
      <c r="AKR57" s="30"/>
      <c r="AKS57" s="30"/>
      <c r="AKT57" s="30"/>
      <c r="AKU57" s="30"/>
      <c r="AKV57" s="30"/>
      <c r="AKW57" s="30"/>
      <c r="AKX57" s="30"/>
      <c r="AKY57" s="30"/>
      <c r="AKZ57" s="30"/>
      <c r="ALA57" s="30"/>
      <c r="ALB57" s="30"/>
      <c r="ALC57" s="30"/>
      <c r="ALD57" s="30"/>
      <c r="ALE57" s="30"/>
      <c r="ALF57" s="30"/>
      <c r="ALG57" s="30"/>
      <c r="ALH57" s="30"/>
      <c r="ALI57" s="30"/>
      <c r="ALJ57" s="30"/>
      <c r="ALK57" s="30"/>
      <c r="ALL57" s="30"/>
      <c r="ALM57" s="30"/>
      <c r="ALN57" s="30"/>
    </row>
    <row r="58" spans="1:1003" ht="27" customHeight="1">
      <c r="A58" s="31"/>
      <c r="B58" s="5"/>
      <c r="C58" s="5"/>
      <c r="D58" s="5"/>
      <c r="E58" s="55" t="s">
        <v>88</v>
      </c>
      <c r="F58" s="55"/>
      <c r="G58" s="59">
        <f>G10+G14+G31+G43+G44+G45+G50+G51+G52+G57</f>
        <v>2352590.14</v>
      </c>
      <c r="H58" s="15" t="s">
        <v>96</v>
      </c>
    </row>
    <row r="59" spans="1:1003" ht="24.6" customHeight="1">
      <c r="A59" s="31"/>
      <c r="B59" s="5"/>
      <c r="C59" s="5"/>
      <c r="D59" s="5"/>
      <c r="E59" s="55" t="s">
        <v>93</v>
      </c>
      <c r="F59" s="55"/>
      <c r="G59" s="59">
        <v>2481025.37</v>
      </c>
      <c r="H59" s="32" t="s">
        <v>96</v>
      </c>
    </row>
    <row r="60" spans="1:1003" ht="24.6" customHeight="1">
      <c r="A60" s="31"/>
      <c r="B60" s="41"/>
      <c r="C60" s="41"/>
      <c r="D60" s="41"/>
      <c r="E60" s="57" t="s">
        <v>95</v>
      </c>
      <c r="F60" s="58"/>
      <c r="G60" s="59">
        <v>28000</v>
      </c>
      <c r="H60" s="32" t="s">
        <v>96</v>
      </c>
    </row>
    <row r="61" spans="1:1003" ht="24.6" customHeight="1">
      <c r="A61" s="31"/>
      <c r="B61" s="5"/>
      <c r="C61" s="5"/>
      <c r="D61" s="5"/>
      <c r="E61" s="55" t="s">
        <v>94</v>
      </c>
      <c r="F61" s="55"/>
      <c r="G61" s="59">
        <v>2134639.7000000002</v>
      </c>
      <c r="H61" s="32" t="s">
        <v>96</v>
      </c>
    </row>
    <row r="62" spans="1:1003" ht="24.6" customHeight="1">
      <c r="A62" s="31"/>
      <c r="B62" s="5"/>
      <c r="C62" s="5"/>
      <c r="D62" s="5"/>
      <c r="E62" s="55" t="s">
        <v>133</v>
      </c>
      <c r="F62" s="55"/>
      <c r="G62" s="59">
        <v>-189950.5</v>
      </c>
      <c r="H62" s="32" t="s">
        <v>96</v>
      </c>
    </row>
    <row r="63" spans="1:1003" ht="48" customHeight="1">
      <c r="A63" s="33"/>
      <c r="B63" s="33"/>
      <c r="C63" s="33"/>
      <c r="D63" s="33"/>
      <c r="E63" s="54" t="s">
        <v>134</v>
      </c>
      <c r="F63" s="54"/>
      <c r="G63" s="60">
        <v>283929.12</v>
      </c>
      <c r="H63" s="34" t="s">
        <v>96</v>
      </c>
    </row>
    <row r="64" spans="1:1003" ht="28.5" customHeight="1">
      <c r="A64" s="33"/>
      <c r="B64" s="33"/>
      <c r="C64" s="33"/>
      <c r="D64" s="33"/>
      <c r="E64" s="56" t="s">
        <v>97</v>
      </c>
      <c r="F64" s="56"/>
      <c r="G64" s="61">
        <f>G62+G63</f>
        <v>93978.62</v>
      </c>
      <c r="H64" s="34" t="s">
        <v>96</v>
      </c>
    </row>
    <row r="65" spans="1:8" ht="48.75" customHeight="1">
      <c r="A65" s="33"/>
      <c r="B65" s="33"/>
      <c r="C65" s="33"/>
      <c r="D65" s="33"/>
      <c r="E65" s="54" t="s">
        <v>98</v>
      </c>
      <c r="F65" s="54"/>
      <c r="G65" s="60">
        <v>416060</v>
      </c>
      <c r="H65" s="34" t="s">
        <v>96</v>
      </c>
    </row>
    <row r="66" spans="1:8">
      <c r="H66"/>
    </row>
    <row r="67" spans="1:8">
      <c r="H67"/>
    </row>
    <row r="68" spans="1:8">
      <c r="H68"/>
    </row>
    <row r="69" spans="1:8">
      <c r="H69"/>
    </row>
  </sheetData>
  <mergeCells count="72">
    <mergeCell ref="E60:F60"/>
    <mergeCell ref="C41:D41"/>
    <mergeCell ref="C25:D25"/>
    <mergeCell ref="C52:D52"/>
    <mergeCell ref="C33:D33"/>
    <mergeCell ref="E65:F65"/>
    <mergeCell ref="C53:D53"/>
    <mergeCell ref="C54:D54"/>
    <mergeCell ref="C55:D55"/>
    <mergeCell ref="C57:D57"/>
    <mergeCell ref="E58:F58"/>
    <mergeCell ref="E59:F59"/>
    <mergeCell ref="E61:F61"/>
    <mergeCell ref="E62:F62"/>
    <mergeCell ref="E63:F63"/>
    <mergeCell ref="E64:F64"/>
    <mergeCell ref="C51:D51"/>
    <mergeCell ref="C38:D38"/>
    <mergeCell ref="C32:D32"/>
    <mergeCell ref="C31:D31"/>
    <mergeCell ref="C39:D39"/>
    <mergeCell ref="C40:D40"/>
    <mergeCell ref="C34:D34"/>
    <mergeCell ref="C28:D28"/>
    <mergeCell ref="C35:D35"/>
    <mergeCell ref="C36:D36"/>
    <mergeCell ref="C37:D37"/>
    <mergeCell ref="B14:F14"/>
    <mergeCell ref="C15:D15"/>
    <mergeCell ref="C16:D16"/>
    <mergeCell ref="C17:D17"/>
    <mergeCell ref="C18:D18"/>
    <mergeCell ref="C19:D19"/>
    <mergeCell ref="C20:D20"/>
    <mergeCell ref="C21:D21"/>
    <mergeCell ref="C29:D29"/>
    <mergeCell ref="C30:D30"/>
    <mergeCell ref="C22:D22"/>
    <mergeCell ref="C23:D23"/>
    <mergeCell ref="C24:D24"/>
    <mergeCell ref="C26:D26"/>
    <mergeCell ref="C27:D27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C42:D42"/>
    <mergeCell ref="C56:D56"/>
    <mergeCell ref="C47:D47"/>
    <mergeCell ref="C48:D48"/>
    <mergeCell ref="C49:D49"/>
    <mergeCell ref="C50:D50"/>
    <mergeCell ref="C43:D43"/>
    <mergeCell ref="C44:D44"/>
    <mergeCell ref="C45:D45"/>
    <mergeCell ref="C46:D46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871</cp:revision>
  <cp:lastPrinted>2023-03-02T09:41:02Z</cp:lastPrinted>
  <dcterms:created xsi:type="dcterms:W3CDTF">2016-02-12T10:30:15Z</dcterms:created>
  <dcterms:modified xsi:type="dcterms:W3CDTF">2025-03-10T06:46:04Z</dcterms:modified>
</cp:coreProperties>
</file>