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34" i="1"/>
  <c r="G13"/>
  <c r="G40"/>
  <c r="G48"/>
  <c r="G28"/>
  <c r="G10"/>
  <c r="G24"/>
  <c r="G20" s="1"/>
  <c r="G55" l="1"/>
  <c r="G58" s="1"/>
  <c r="G60" s="1"/>
</calcChain>
</file>

<file path=xl/sharedStrings.xml><?xml version="1.0" encoding="utf-8"?>
<sst xmlns="http://schemas.openxmlformats.org/spreadsheetml/2006/main" count="157" uniqueCount="123">
  <si>
    <t>Обслуживающая организация: ООО «Наш город»</t>
  </si>
  <si>
    <t>Год ввода в эксплуатацию:</t>
  </si>
  <si>
    <t>1996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</si>
  <si>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</si>
  <si>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</si>
  <si>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</si>
  <si>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</si>
  <si>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</si>
  <si>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</si>
  <si>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</si>
  <si>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</si>
  <si>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</si>
  <si>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</si>
  <si>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</si>
  <si>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</si>
  <si>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</si>
  <si>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</si>
  <si>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</si>
  <si>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</si>
  <si>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</si>
  <si>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</si>
  <si>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</si>
  <si>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</si>
  <si>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</si>
  <si>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</si>
  <si>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</si>
  <si>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</si>
  <si>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</si>
  <si>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</si>
  <si>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</si>
  <si>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</si>
  <si>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</si>
  <si>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</si>
  <si>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</si>
  <si>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</si>
  <si>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</si>
  <si>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</si>
  <si>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</si>
  <si>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</si>
  <si>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</si>
  <si>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</si>
  <si>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</si>
  <si>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</si>
  <si>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</si>
  <si>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Обслуживание насоса для подкачки</t>
  </si>
  <si>
    <t>ежемесячно</t>
  </si>
  <si>
    <t>2.4.4.</t>
  </si>
  <si>
    <t>Ремонт систем водоснабжения (холодного и горячего), отопления и водоотведения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</si>
  <si>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</si>
  <si>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</si>
  <si>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</si>
  <si>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</si>
  <si>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</si>
  <si>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</si>
  <si>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</si>
  <si>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</si>
  <si>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</si>
  <si>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</si>
  <si>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</si>
  <si>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</si>
  <si>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</si>
  <si>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</si>
  <si>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</si>
  <si>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</si>
  <si>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</si>
  <si>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</si>
  <si>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</si>
  <si>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</si>
  <si>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</si>
  <si>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</si>
  <si>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</si>
  <si>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</si>
  <si>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</si>
  <si>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</si>
  <si>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</si>
  <si>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</si>
  <si>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</si>
  <si>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3.5</t>
  </si>
  <si>
    <t>Обслуживание системы ПЗУ (домофон)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</si>
  <si>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</si>
  <si>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</si>
  <si>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</si>
  <si>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</si>
  <si>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</si>
  <si>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</si>
  <si>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</si>
  <si>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</si>
  <si>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</si>
  <si>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</si>
  <si>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</si>
  <si>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</si>
  <si>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</si>
  <si>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</si>
  <si>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</si>
  <si>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</si>
  <si>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207</t>
  </si>
  <si>
    <t>Ремонт и герметизация наружных межпанельных швов кв.1,16,26,32,35,парадная</t>
  </si>
  <si>
    <t>23.05.2023г</t>
  </si>
  <si>
    <t>кв.34-ремонт покрытия балконного козырька</t>
  </si>
  <si>
    <t>20.07.2023г</t>
  </si>
  <si>
    <t>восстановление кирпичных столбиков в подвале под инженерные сети</t>
  </si>
  <si>
    <t>02.08.2023г</t>
  </si>
  <si>
    <t>косметический ремонт участков потолков на межэтажных площадках после замена ламп освещения</t>
  </si>
  <si>
    <t>18.09.2023г</t>
  </si>
  <si>
    <t>кв.1-герметизация наружных панельных швов на фасаде и лоджии</t>
  </si>
  <si>
    <t>07.09.2023г</t>
  </si>
  <si>
    <t>приготовление раствора и заделка трещин на бетонной отмостке,восстановление участка отмостки</t>
  </si>
  <si>
    <t>приготовление раствора для заделки трещин на бетонной отмостке и восстановление участка отмостки</t>
  </si>
  <si>
    <t>06.09.2023г</t>
  </si>
  <si>
    <t>демонтаж старой системы освещения парадной и монтаж новых светильников освещения</t>
  </si>
  <si>
    <t>28.07.2023г</t>
  </si>
  <si>
    <t>кв.18,22-ремонт ст.ГВС и з/арматуры</t>
  </si>
  <si>
    <t>24.01.2023г</t>
  </si>
  <si>
    <t>подвал-вывод ст.ХВС для ОДН</t>
  </si>
  <si>
    <t>28.04.2023г</t>
  </si>
  <si>
    <t>кв.17-замена участка ст.ГВС и з/арматуры</t>
  </si>
  <si>
    <t>05.09.2023г</t>
  </si>
  <si>
    <t>Начислено за 2023 г.:</t>
  </si>
  <si>
    <t>Получено за 2023 г.:</t>
  </si>
  <si>
    <t>Остаток: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</si>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</sst>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0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64"/>
  <sheetViews>
    <sheetView tabSelected="1" topLeftCell="A46" workbookViewId="0">
      <selection activeCell="G58" sqref="G58"/>
    </sheetView>
  </sheetViews>
  <sheetFormatPr defaultRowHeight="14.25"/>
  <cols>
    <col min="1" max="1" width="4.75" style="41" customWidth="1"/>
    <col min="2" max="2" width="37.25" style="41" customWidth="1"/>
    <col min="3" max="3" width="11.625" style="41" customWidth="1"/>
    <col min="4" max="4" width="10.125" style="41" customWidth="1"/>
    <col min="5" max="5" width="45.125" style="41" customWidth="1"/>
    <col min="6" max="6" width="12.5" style="41" customWidth="1"/>
    <col min="7" max="7" width="13.375" style="42" customWidth="1"/>
    <col min="8" max="1024" width="10.625" style="3" customWidth="1"/>
    <col min="1025" max="1025" width="9" customWidth="1"/>
  </cols>
  <sheetData>
    <row r="1" spans="1:1003" ht="23.1" customHeight="1">
      <c r="A1" s="54" t="s">
        <v>95</v>
      </c>
      <c r="B1" s="54"/>
      <c r="C1" s="54"/>
      <c r="D1" s="54"/>
      <c r="E1" s="54"/>
      <c r="F1" s="54"/>
      <c r="G1" s="5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0" t="s">
        <v>0</v>
      </c>
      <c r="B2" s="50"/>
      <c r="C2" s="50"/>
      <c r="D2" s="5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50" t="s">
        <v>1</v>
      </c>
      <c r="B3" s="50"/>
      <c r="C3" s="55" t="s">
        <v>2</v>
      </c>
      <c r="D3" s="55"/>
      <c r="E3" s="4" t="s">
        <v>3</v>
      </c>
      <c r="F3" s="9">
        <v>35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3" ht="14.1" customHeight="1">
      <c r="A4" s="50" t="s">
        <v>4</v>
      </c>
      <c r="B4" s="50"/>
      <c r="C4" s="51">
        <v>2506.7399999999998</v>
      </c>
      <c r="D4" s="51"/>
      <c r="E4" s="4" t="s">
        <v>5</v>
      </c>
      <c r="F4" s="9">
        <v>9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3" ht="14.1" customHeight="1">
      <c r="A5" s="50" t="s">
        <v>6</v>
      </c>
      <c r="B5" s="50"/>
      <c r="C5" s="51">
        <v>2245.4</v>
      </c>
      <c r="D5" s="51"/>
      <c r="E5" s="4" t="s">
        <v>7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3" ht="18" customHeight="1">
      <c r="A6" s="50" t="s">
        <v>8</v>
      </c>
      <c r="B6" s="50"/>
      <c r="C6" s="51">
        <v>261.33999999999997</v>
      </c>
      <c r="D6" s="51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52"/>
      <c r="D7" s="52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53" t="s">
        <v>9</v>
      </c>
      <c r="B8" s="53" t="s">
        <v>10</v>
      </c>
      <c r="C8" s="53" t="s">
        <v>11</v>
      </c>
      <c r="D8" s="53"/>
      <c r="E8" s="53" t="s">
        <v>12</v>
      </c>
      <c r="F8" s="53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20.100000000000001" customHeight="1">
      <c r="A9" s="53"/>
      <c r="B9" s="53"/>
      <c r="C9" s="53"/>
      <c r="D9" s="53"/>
      <c r="E9" s="53"/>
      <c r="F9" s="53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56" t="s">
        <v>17</v>
      </c>
      <c r="C10" s="56"/>
      <c r="D10" s="56"/>
      <c r="E10" s="56"/>
      <c r="F10" s="56"/>
      <c r="G10" s="15">
        <f>G11+G12+G13</f>
        <v>363892.69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3.75" customHeight="1">
      <c r="A11" s="17" t="s">
        <v>18</v>
      </c>
      <c r="B11" s="18" t="s">
        <v>19</v>
      </c>
      <c r="C11" s="57" t="s">
        <v>20</v>
      </c>
      <c r="D11" s="57"/>
      <c r="E11" s="18"/>
      <c r="F11" s="20"/>
      <c r="G11" s="21">
        <v>30494.5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57" t="s">
        <v>20</v>
      </c>
      <c r="D12" s="57"/>
      <c r="E12" s="18"/>
      <c r="F12" s="20"/>
      <c r="G12" s="21">
        <v>15267.4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49" t="s">
        <v>25</v>
      </c>
      <c r="D13" s="49"/>
      <c r="E13" s="23"/>
      <c r="F13" s="20"/>
      <c r="G13" s="15">
        <f>G14+G15+G16+G17+G18+G19</f>
        <v>318130.78999999998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27.75" customHeight="1">
      <c r="A14" s="24"/>
      <c r="B14" s="19"/>
      <c r="C14" s="57" t="s">
        <v>25</v>
      </c>
      <c r="D14" s="57"/>
      <c r="E14" s="46" t="s">
        <v>96</v>
      </c>
      <c r="F14" s="20" t="s">
        <v>97</v>
      </c>
      <c r="G14" s="21">
        <v>229415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18.95" customHeight="1">
      <c r="A15" s="24"/>
      <c r="B15" s="48"/>
      <c r="C15" s="57" t="s">
        <v>25</v>
      </c>
      <c r="D15" s="57"/>
      <c r="E15" s="46" t="s">
        <v>98</v>
      </c>
      <c r="F15" s="20" t="s">
        <v>99</v>
      </c>
      <c r="G15" s="21">
        <v>20000</v>
      </c>
      <c r="H15" s="47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30.75" customHeight="1">
      <c r="A16" s="24"/>
      <c r="B16" s="48"/>
      <c r="C16" s="57" t="s">
        <v>25</v>
      </c>
      <c r="D16" s="57"/>
      <c r="E16" s="46" t="s">
        <v>100</v>
      </c>
      <c r="F16" s="20" t="s">
        <v>101</v>
      </c>
      <c r="G16" s="21">
        <v>13458.77</v>
      </c>
      <c r="H16" s="47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3" ht="35.25" customHeight="1">
      <c r="A17" s="24"/>
      <c r="B17" s="48"/>
      <c r="C17" s="57" t="s">
        <v>25</v>
      </c>
      <c r="D17" s="57"/>
      <c r="E17" s="46" t="s">
        <v>102</v>
      </c>
      <c r="F17" s="20" t="s">
        <v>103</v>
      </c>
      <c r="G17" s="21">
        <v>26859.79</v>
      </c>
      <c r="H17" s="47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29.25" customHeight="1">
      <c r="A18" s="24"/>
      <c r="B18" s="48"/>
      <c r="C18" s="57" t="s">
        <v>25</v>
      </c>
      <c r="D18" s="57"/>
      <c r="E18" s="46" t="s">
        <v>104</v>
      </c>
      <c r="F18" s="20" t="s">
        <v>105</v>
      </c>
      <c r="G18" s="21">
        <v>7579.93</v>
      </c>
      <c r="H18" s="4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32.25" customHeight="1">
      <c r="A19" s="24"/>
      <c r="B19" s="19"/>
      <c r="C19" s="57" t="s">
        <v>25</v>
      </c>
      <c r="D19" s="57"/>
      <c r="E19" s="46" t="s">
        <v>107</v>
      </c>
      <c r="F19" s="20" t="s">
        <v>108</v>
      </c>
      <c r="G19" s="21">
        <v>20817.3</v>
      </c>
      <c r="H19" s="25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30" customHeight="1">
      <c r="A20" s="11" t="s">
        <v>26</v>
      </c>
      <c r="B20" s="56" t="s">
        <v>106</v>
      </c>
      <c r="C20" s="56"/>
      <c r="D20" s="56"/>
      <c r="E20" s="56"/>
      <c r="F20" s="56"/>
      <c r="G20" s="15">
        <f>G21+G22+G23+G24</f>
        <v>228005.97</v>
      </c>
      <c r="H20" s="16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  <c r="AAZ20" s="12"/>
      <c r="ABA20" s="12"/>
      <c r="ABB20" s="12"/>
      <c r="ABC20" s="12"/>
      <c r="ABD20" s="12"/>
      <c r="ABE20" s="12"/>
      <c r="ABF20" s="12"/>
      <c r="ABG20" s="12"/>
      <c r="ABH20" s="12"/>
      <c r="ABI20" s="12"/>
      <c r="ABJ20" s="12"/>
      <c r="ABK20" s="12"/>
      <c r="ABL20" s="12"/>
      <c r="ABM20" s="12"/>
      <c r="ABN20" s="12"/>
      <c r="ABO20" s="12"/>
      <c r="ABP20" s="12"/>
      <c r="ABQ20" s="12"/>
      <c r="ABR20" s="12"/>
      <c r="ABS20" s="12"/>
      <c r="ABT20" s="12"/>
      <c r="ABU20" s="12"/>
      <c r="ABV20" s="12"/>
      <c r="ABW20" s="12"/>
      <c r="ABX20" s="12"/>
      <c r="ABY20" s="12"/>
      <c r="ABZ20" s="12"/>
      <c r="ACA20" s="12"/>
      <c r="ACB20" s="12"/>
      <c r="ACC20" s="12"/>
      <c r="ACD20" s="12"/>
      <c r="ACE20" s="12"/>
      <c r="ACF20" s="12"/>
      <c r="ACG20" s="12"/>
      <c r="ACH20" s="12"/>
      <c r="ACI20" s="12"/>
      <c r="ACJ20" s="12"/>
      <c r="ACK20" s="12"/>
      <c r="ACL20" s="12"/>
      <c r="ACM20" s="12"/>
      <c r="ACN20" s="12"/>
      <c r="ACO20" s="12"/>
      <c r="ACP20" s="12"/>
      <c r="ACQ20" s="12"/>
      <c r="ACR20" s="12"/>
      <c r="ACS20" s="12"/>
      <c r="ACT20" s="12"/>
      <c r="ACU20" s="12"/>
      <c r="ACV20" s="12"/>
      <c r="ACW20" s="12"/>
      <c r="ACX20" s="12"/>
      <c r="ACY20" s="12"/>
      <c r="ACZ20" s="12"/>
      <c r="ADA20" s="12"/>
      <c r="ADB20" s="12"/>
      <c r="ADC20" s="12"/>
      <c r="ADD20" s="12"/>
      <c r="ADE20" s="12"/>
      <c r="ADF20" s="12"/>
      <c r="ADG20" s="12"/>
      <c r="ADH20" s="12"/>
      <c r="ADI20" s="12"/>
      <c r="ADJ20" s="12"/>
      <c r="ADK20" s="12"/>
      <c r="ADL20" s="12"/>
      <c r="ADM20" s="12"/>
      <c r="ADN20" s="12"/>
      <c r="ADO20" s="12"/>
      <c r="ADP20" s="12"/>
      <c r="ADQ20" s="12"/>
      <c r="ADR20" s="12"/>
      <c r="ADS20" s="12"/>
      <c r="ADT20" s="12"/>
      <c r="ADU20" s="12"/>
      <c r="ADV20" s="12"/>
      <c r="ADW20" s="12"/>
      <c r="ADX20" s="12"/>
      <c r="ADY20" s="12"/>
      <c r="ADZ20" s="12"/>
      <c r="AEA20" s="12"/>
      <c r="AEB20" s="12"/>
      <c r="AEC20" s="12"/>
      <c r="AED20" s="12"/>
      <c r="AEE20" s="12"/>
      <c r="AEF20" s="12"/>
      <c r="AEG20" s="12"/>
      <c r="AEH20" s="12"/>
      <c r="AEI20" s="12"/>
      <c r="AEJ20" s="12"/>
      <c r="AEK20" s="12"/>
      <c r="AEL20" s="12"/>
      <c r="AEM20" s="12"/>
      <c r="AEN20" s="12"/>
      <c r="AEO20" s="12"/>
      <c r="AEP20" s="12"/>
      <c r="AEQ20" s="12"/>
      <c r="AER20" s="12"/>
      <c r="AES20" s="12"/>
      <c r="AET20" s="12"/>
      <c r="AEU20" s="12"/>
      <c r="AEV20" s="12"/>
      <c r="AEW20" s="12"/>
      <c r="AEX20" s="12"/>
      <c r="AEY20" s="12"/>
      <c r="AEZ20" s="12"/>
      <c r="AFA20" s="12"/>
      <c r="AFB20" s="12"/>
      <c r="AFC20" s="12"/>
      <c r="AFD20" s="12"/>
      <c r="AFE20" s="12"/>
      <c r="AFF20" s="12"/>
      <c r="AFG20" s="12"/>
      <c r="AFH20" s="12"/>
      <c r="AFI20" s="12"/>
      <c r="AFJ20" s="12"/>
      <c r="AFK20" s="12"/>
      <c r="AFL20" s="12"/>
      <c r="AFM20" s="12"/>
      <c r="AFN20" s="12"/>
      <c r="AFO20" s="12"/>
      <c r="AFP20" s="12"/>
      <c r="AFQ20" s="12"/>
      <c r="AFR20" s="12"/>
      <c r="AFS20" s="12"/>
      <c r="AFT20" s="12"/>
      <c r="AFU20" s="12"/>
      <c r="AFV20" s="12"/>
      <c r="AFW20" s="12"/>
      <c r="AFX20" s="12"/>
      <c r="AFY20" s="12"/>
      <c r="AFZ20" s="12"/>
      <c r="AGA20" s="12"/>
      <c r="AGB20" s="12"/>
      <c r="AGC20" s="12"/>
      <c r="AGD20" s="12"/>
      <c r="AGE20" s="12"/>
      <c r="AGF20" s="12"/>
      <c r="AGG20" s="12"/>
      <c r="AGH20" s="12"/>
      <c r="AGI20" s="12"/>
      <c r="AGJ20" s="12"/>
      <c r="AGK20" s="12"/>
      <c r="AGL20" s="12"/>
      <c r="AGM20" s="12"/>
      <c r="AGN20" s="12"/>
      <c r="AGO20" s="12"/>
      <c r="AGP20" s="12"/>
      <c r="AGQ20" s="12"/>
      <c r="AGR20" s="12"/>
      <c r="AGS20" s="12"/>
      <c r="AGT20" s="12"/>
      <c r="AGU20" s="12"/>
      <c r="AGV20" s="12"/>
      <c r="AGW20" s="12"/>
      <c r="AGX20" s="12"/>
      <c r="AGY20" s="12"/>
      <c r="AGZ20" s="12"/>
      <c r="AHA20" s="12"/>
      <c r="AHB20" s="12"/>
      <c r="AHC20" s="12"/>
      <c r="AHD20" s="12"/>
      <c r="AHE20" s="12"/>
      <c r="AHF20" s="12"/>
      <c r="AHG20" s="12"/>
      <c r="AHH20" s="12"/>
      <c r="AHI20" s="12"/>
      <c r="AHJ20" s="12"/>
      <c r="AHK20" s="12"/>
      <c r="AHL20" s="12"/>
      <c r="AHM20" s="12"/>
      <c r="AHN20" s="12"/>
      <c r="AHO20" s="12"/>
      <c r="AHP20" s="12"/>
      <c r="AHQ20" s="12"/>
      <c r="AHR20" s="12"/>
      <c r="AHS20" s="12"/>
      <c r="AHT20" s="12"/>
      <c r="AHU20" s="12"/>
      <c r="AHV20" s="12"/>
      <c r="AHW20" s="12"/>
      <c r="AHX20" s="12"/>
      <c r="AHY20" s="12"/>
      <c r="AHZ20" s="12"/>
      <c r="AIA20" s="12"/>
      <c r="AIB20" s="12"/>
      <c r="AIC20" s="12"/>
      <c r="AID20" s="12"/>
      <c r="AIE20" s="12"/>
      <c r="AIF20" s="12"/>
      <c r="AIG20" s="12"/>
      <c r="AIH20" s="12"/>
      <c r="AII20" s="12"/>
      <c r="AIJ20" s="12"/>
      <c r="AIK20" s="12"/>
      <c r="AIL20" s="12"/>
      <c r="AIM20" s="12"/>
      <c r="AIN20" s="12"/>
      <c r="AIO20" s="12"/>
      <c r="AIP20" s="12"/>
      <c r="AIQ20" s="12"/>
      <c r="AIR20" s="12"/>
      <c r="AIS20" s="12"/>
      <c r="AIT20" s="12"/>
      <c r="AIU20" s="12"/>
      <c r="AIV20" s="12"/>
      <c r="AIW20" s="12"/>
      <c r="AIX20" s="12"/>
      <c r="AIY20" s="12"/>
      <c r="AIZ20" s="12"/>
      <c r="AJA20" s="12"/>
      <c r="AJB20" s="12"/>
      <c r="AJC20" s="12"/>
      <c r="AJD20" s="12"/>
      <c r="AJE20" s="12"/>
      <c r="AJF20" s="12"/>
      <c r="AJG20" s="12"/>
      <c r="AJH20" s="12"/>
      <c r="AJI20" s="12"/>
      <c r="AJJ20" s="12"/>
      <c r="AJK20" s="12"/>
      <c r="AJL20" s="12"/>
      <c r="AJM20" s="12"/>
      <c r="AJN20" s="12"/>
      <c r="AJO20" s="12"/>
      <c r="AJP20" s="12"/>
      <c r="AJQ20" s="12"/>
      <c r="AJR20" s="12"/>
      <c r="AJS20" s="12"/>
      <c r="AJT20" s="12"/>
      <c r="AJU20" s="12"/>
      <c r="AJV20" s="12"/>
      <c r="AJW20" s="12"/>
      <c r="AJX20" s="12"/>
      <c r="AJY20" s="12"/>
      <c r="AJZ20" s="12"/>
      <c r="AKA20" s="12"/>
      <c r="AKB20" s="12"/>
      <c r="AKC20" s="12"/>
      <c r="AKD20" s="12"/>
      <c r="AKE20" s="12"/>
      <c r="AKF20" s="12"/>
      <c r="AKG20" s="12"/>
      <c r="AKH20" s="12"/>
      <c r="AKI20" s="12"/>
      <c r="AKJ20" s="12"/>
      <c r="AKK20" s="12"/>
      <c r="AKL20" s="12"/>
      <c r="AKM20" s="12"/>
      <c r="AKN20" s="12"/>
      <c r="AKO20" s="12"/>
      <c r="AKP20" s="12"/>
      <c r="AKQ20" s="12"/>
      <c r="AKR20" s="12"/>
      <c r="AKS20" s="12"/>
      <c r="AKT20" s="12"/>
      <c r="AKU20" s="12"/>
      <c r="AKV20" s="12"/>
      <c r="AKW20" s="12"/>
      <c r="AKX20" s="12"/>
      <c r="AKY20" s="12"/>
      <c r="AKZ20" s="12"/>
      <c r="ALA20" s="12"/>
      <c r="ALB20" s="12"/>
      <c r="ALC20" s="12"/>
      <c r="ALD20" s="12"/>
      <c r="ALE20" s="12"/>
      <c r="ALF20" s="12"/>
      <c r="ALG20" s="12"/>
      <c r="ALH20" s="12"/>
      <c r="ALI20" s="12"/>
      <c r="ALJ20" s="12"/>
      <c r="ALK20" s="12"/>
      <c r="ALL20" s="12"/>
      <c r="ALM20" s="12"/>
      <c r="ALN20" s="12"/>
    </row>
    <row r="21" spans="1:1003" ht="38.85" customHeight="1">
      <c r="A21" s="17" t="s">
        <v>27</v>
      </c>
      <c r="B21" s="18" t="s">
        <v>28</v>
      </c>
      <c r="C21" s="49" t="s">
        <v>29</v>
      </c>
      <c r="D21" s="49"/>
      <c r="E21" s="23"/>
      <c r="F21" s="20"/>
      <c r="G21" s="21">
        <v>0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3" ht="30" customHeight="1">
      <c r="A22" s="17" t="s">
        <v>30</v>
      </c>
      <c r="B22" s="18" t="s">
        <v>31</v>
      </c>
      <c r="C22" s="49" t="s">
        <v>32</v>
      </c>
      <c r="D22" s="49"/>
      <c r="E22" s="23"/>
      <c r="F22" s="20"/>
      <c r="G22" s="21">
        <v>3502.2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3" ht="42.75" customHeight="1">
      <c r="A23" s="17" t="s">
        <v>33</v>
      </c>
      <c r="B23" s="18" t="s">
        <v>34</v>
      </c>
      <c r="C23" s="49" t="s">
        <v>35</v>
      </c>
      <c r="D23" s="49"/>
      <c r="E23" s="23" t="s">
        <v>36</v>
      </c>
      <c r="F23" s="20"/>
      <c r="G23" s="27">
        <v>0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3" ht="51" customHeight="1">
      <c r="A24" s="17" t="s">
        <v>37</v>
      </c>
      <c r="B24" s="18" t="s">
        <v>38</v>
      </c>
      <c r="C24" s="49" t="s">
        <v>25</v>
      </c>
      <c r="D24" s="49"/>
      <c r="E24" s="23"/>
      <c r="F24" s="20"/>
      <c r="G24" s="16">
        <f>G25+G26+G27+G28+G32+G33</f>
        <v>224503.77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3" ht="38.25" customHeight="1">
      <c r="A25" s="17" t="s">
        <v>39</v>
      </c>
      <c r="B25" s="18" t="s">
        <v>40</v>
      </c>
      <c r="C25" s="49" t="s">
        <v>20</v>
      </c>
      <c r="D25" s="49"/>
      <c r="E25" s="23"/>
      <c r="F25" s="20"/>
      <c r="G25" s="21">
        <v>22556.9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</row>
    <row r="26" spans="1:1003" ht="47.25" customHeight="1">
      <c r="A26" s="17" t="s">
        <v>41</v>
      </c>
      <c r="B26" s="18" t="s">
        <v>42</v>
      </c>
      <c r="C26" s="49" t="s">
        <v>25</v>
      </c>
      <c r="D26" s="49"/>
      <c r="E26" s="23"/>
      <c r="F26" s="20"/>
      <c r="G26" s="21">
        <v>75641.100000000006</v>
      </c>
      <c r="H26" s="1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3" ht="35.85" customHeight="1">
      <c r="A27" s="17" t="s">
        <v>43</v>
      </c>
      <c r="B27" s="18" t="s">
        <v>44</v>
      </c>
      <c r="C27" s="49" t="s">
        <v>45</v>
      </c>
      <c r="D27" s="49"/>
      <c r="E27" s="23"/>
      <c r="F27" s="20"/>
      <c r="G27" s="21">
        <v>14908.8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3" ht="32.25" customHeight="1">
      <c r="A28" s="17" t="s">
        <v>46</v>
      </c>
      <c r="B28" s="18" t="s">
        <v>47</v>
      </c>
      <c r="C28" s="49" t="s">
        <v>25</v>
      </c>
      <c r="D28" s="49"/>
      <c r="E28" s="23"/>
      <c r="F28" s="20"/>
      <c r="G28" s="15">
        <f>SUM(G29:G31)</f>
        <v>15161.07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</row>
    <row r="29" spans="1:1003" ht="30" customHeight="1">
      <c r="A29" s="24"/>
      <c r="B29" s="19"/>
      <c r="C29" s="49" t="s">
        <v>25</v>
      </c>
      <c r="D29" s="49"/>
      <c r="E29" s="45" t="s">
        <v>111</v>
      </c>
      <c r="F29" s="20" t="s">
        <v>112</v>
      </c>
      <c r="G29" s="21">
        <v>4180.2</v>
      </c>
      <c r="H29" s="2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27" customHeight="1">
      <c r="A30" s="24"/>
      <c r="B30" s="19"/>
      <c r="C30" s="49" t="s">
        <v>25</v>
      </c>
      <c r="D30" s="49"/>
      <c r="E30" s="45" t="s">
        <v>113</v>
      </c>
      <c r="F30" s="20" t="s">
        <v>114</v>
      </c>
      <c r="G30" s="21">
        <v>7242.56</v>
      </c>
      <c r="H30" s="2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3" ht="27" customHeight="1">
      <c r="A31" s="24"/>
      <c r="B31" s="19"/>
      <c r="C31" s="49" t="s">
        <v>25</v>
      </c>
      <c r="D31" s="49"/>
      <c r="E31" s="45" t="s">
        <v>115</v>
      </c>
      <c r="F31" s="20" t="s">
        <v>116</v>
      </c>
      <c r="G31" s="21">
        <v>3738.31</v>
      </c>
      <c r="H31" s="2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3" ht="27" customHeight="1">
      <c r="A32" s="24" t="s">
        <v>48</v>
      </c>
      <c r="B32" s="19" t="s">
        <v>49</v>
      </c>
      <c r="C32" s="57" t="s">
        <v>50</v>
      </c>
      <c r="D32" s="57"/>
      <c r="E32" s="23"/>
      <c r="F32" s="20"/>
      <c r="G32" s="21">
        <v>73340.899999999994</v>
      </c>
      <c r="H32" s="5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20.25" customHeight="1">
      <c r="A33" s="24" t="s">
        <v>51</v>
      </c>
      <c r="B33" s="19" t="s">
        <v>52</v>
      </c>
      <c r="C33" s="57" t="s">
        <v>25</v>
      </c>
      <c r="D33" s="57"/>
      <c r="E33" s="23"/>
      <c r="F33" s="20"/>
      <c r="G33" s="21">
        <v>22895</v>
      </c>
      <c r="H33" s="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30.95" customHeight="1">
      <c r="A34" s="17" t="s">
        <v>53</v>
      </c>
      <c r="B34" s="28" t="s">
        <v>54</v>
      </c>
      <c r="C34" s="49" t="s">
        <v>25</v>
      </c>
      <c r="D34" s="49"/>
      <c r="E34" s="23"/>
      <c r="F34" s="20"/>
      <c r="G34" s="16">
        <f>G35+G36+G37</f>
        <v>49645.54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3" ht="27.95" customHeight="1">
      <c r="A35" s="17" t="s">
        <v>55</v>
      </c>
      <c r="B35" s="18" t="s">
        <v>56</v>
      </c>
      <c r="C35" s="49" t="s">
        <v>20</v>
      </c>
      <c r="D35" s="49"/>
      <c r="E35" s="23"/>
      <c r="F35" s="20"/>
      <c r="G35" s="21">
        <v>3533.1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</row>
    <row r="36" spans="1:1003" ht="30" customHeight="1">
      <c r="A36" s="17" t="s">
        <v>57</v>
      </c>
      <c r="B36" s="19" t="s">
        <v>58</v>
      </c>
      <c r="C36" s="57" t="s">
        <v>20</v>
      </c>
      <c r="D36" s="57"/>
      <c r="E36" s="23"/>
      <c r="F36" s="25"/>
      <c r="G36" s="21">
        <v>22077.7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3" ht="27" customHeight="1">
      <c r="A37" s="17" t="s">
        <v>59</v>
      </c>
      <c r="B37" s="18" t="s">
        <v>60</v>
      </c>
      <c r="C37" s="49" t="s">
        <v>25</v>
      </c>
      <c r="D37" s="49"/>
      <c r="E37" s="46" t="s">
        <v>109</v>
      </c>
      <c r="F37" s="20" t="s">
        <v>110</v>
      </c>
      <c r="G37" s="15">
        <v>24034.74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</row>
    <row r="38" spans="1:1003" ht="43.5" customHeight="1">
      <c r="A38" s="13" t="s">
        <v>61</v>
      </c>
      <c r="B38" s="14" t="s">
        <v>62</v>
      </c>
      <c r="C38" s="49" t="s">
        <v>50</v>
      </c>
      <c r="D38" s="49"/>
      <c r="E38" s="23" t="s">
        <v>63</v>
      </c>
      <c r="F38" s="20"/>
      <c r="G38" s="15">
        <v>2568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</row>
    <row r="39" spans="1:1003" ht="30.95" customHeight="1">
      <c r="A39" s="13" t="s">
        <v>64</v>
      </c>
      <c r="B39" s="14" t="s">
        <v>65</v>
      </c>
      <c r="C39" s="49" t="s">
        <v>50</v>
      </c>
      <c r="D39" s="49"/>
      <c r="E39" s="18"/>
      <c r="F39" s="20"/>
      <c r="G39" s="15">
        <v>77977.2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</row>
    <row r="40" spans="1:1003" ht="27.95" customHeight="1">
      <c r="A40" s="13" t="s">
        <v>66</v>
      </c>
      <c r="B40" s="14" t="s">
        <v>67</v>
      </c>
      <c r="C40" s="52"/>
      <c r="D40" s="52"/>
      <c r="E40" s="11"/>
      <c r="F40" s="29"/>
      <c r="G40" s="15">
        <f>SUM(G41:G45)</f>
        <v>99886.199999999983</v>
      </c>
      <c r="H40" s="1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  <c r="QA40" s="12"/>
      <c r="QB40" s="12"/>
      <c r="QC40" s="12"/>
      <c r="QD40" s="12"/>
      <c r="QE40" s="12"/>
      <c r="QF40" s="12"/>
      <c r="QG40" s="12"/>
      <c r="QH40" s="12"/>
      <c r="QI40" s="12"/>
      <c r="QJ40" s="12"/>
      <c r="QK40" s="12"/>
      <c r="QL40" s="12"/>
      <c r="QM40" s="12"/>
      <c r="QN40" s="12"/>
      <c r="QO40" s="12"/>
      <c r="QP40" s="12"/>
      <c r="QQ40" s="12"/>
      <c r="QR40" s="12"/>
      <c r="QS40" s="12"/>
      <c r="QT40" s="12"/>
      <c r="QU40" s="12"/>
      <c r="QV40" s="12"/>
      <c r="QW40" s="12"/>
      <c r="QX40" s="12"/>
      <c r="QY40" s="12"/>
      <c r="QZ40" s="12"/>
      <c r="RA40" s="12"/>
      <c r="RB40" s="12"/>
      <c r="RC40" s="12"/>
      <c r="RD40" s="12"/>
      <c r="RE40" s="12"/>
      <c r="RF40" s="12"/>
      <c r="RG40" s="12"/>
      <c r="RH40" s="12"/>
      <c r="RI40" s="12"/>
      <c r="RJ40" s="12"/>
      <c r="RK40" s="12"/>
      <c r="RL40" s="12"/>
      <c r="RM40" s="12"/>
      <c r="RN40" s="12"/>
      <c r="RO40" s="12"/>
      <c r="RP40" s="12"/>
      <c r="RQ40" s="12"/>
      <c r="RR40" s="12"/>
      <c r="RS40" s="12"/>
      <c r="RT40" s="12"/>
      <c r="RU40" s="12"/>
      <c r="RV40" s="12"/>
      <c r="RW40" s="12"/>
      <c r="RX40" s="12"/>
      <c r="RY40" s="12"/>
      <c r="RZ40" s="12"/>
      <c r="SA40" s="12"/>
      <c r="SB40" s="12"/>
      <c r="SC40" s="12"/>
      <c r="SD40" s="12"/>
      <c r="SE40" s="12"/>
      <c r="SF40" s="12"/>
      <c r="SG40" s="12"/>
      <c r="SH40" s="12"/>
      <c r="SI40" s="12"/>
      <c r="SJ40" s="12"/>
      <c r="SK40" s="12"/>
      <c r="SL40" s="12"/>
      <c r="SM40" s="12"/>
      <c r="SN40" s="12"/>
      <c r="SO40" s="12"/>
      <c r="SP40" s="12"/>
      <c r="SQ40" s="12"/>
      <c r="SR40" s="12"/>
      <c r="SS40" s="12"/>
      <c r="ST40" s="12"/>
      <c r="SU40" s="12"/>
      <c r="SV40" s="12"/>
      <c r="SW40" s="12"/>
      <c r="SX40" s="12"/>
      <c r="SY40" s="12"/>
      <c r="SZ40" s="12"/>
      <c r="TA40" s="12"/>
      <c r="TB40" s="12"/>
      <c r="TC40" s="12"/>
      <c r="TD40" s="12"/>
      <c r="TE40" s="12"/>
      <c r="TF40" s="12"/>
      <c r="TG40" s="12"/>
      <c r="TH40" s="12"/>
      <c r="TI40" s="12"/>
      <c r="TJ40" s="12"/>
      <c r="TK40" s="12"/>
      <c r="TL40" s="12"/>
      <c r="TM40" s="12"/>
      <c r="TN40" s="12"/>
      <c r="TO40" s="12"/>
      <c r="TP40" s="12"/>
      <c r="TQ40" s="12"/>
      <c r="TR40" s="12"/>
      <c r="TS40" s="12"/>
      <c r="TT40" s="12"/>
      <c r="TU40" s="12"/>
      <c r="TV40" s="12"/>
      <c r="TW40" s="12"/>
      <c r="TX40" s="12"/>
      <c r="TY40" s="12"/>
      <c r="TZ40" s="12"/>
      <c r="UA40" s="12"/>
      <c r="UB40" s="12"/>
      <c r="UC40" s="12"/>
      <c r="UD40" s="12"/>
      <c r="UE40" s="12"/>
      <c r="UF40" s="12"/>
      <c r="UG40" s="12"/>
      <c r="UH40" s="12"/>
      <c r="UI40" s="12"/>
      <c r="UJ40" s="12"/>
      <c r="UK40" s="12"/>
      <c r="UL40" s="12"/>
      <c r="UM40" s="12"/>
      <c r="UN40" s="12"/>
      <c r="UO40" s="12"/>
      <c r="UP40" s="12"/>
      <c r="UQ40" s="12"/>
      <c r="UR40" s="12"/>
      <c r="US40" s="12"/>
      <c r="UT40" s="12"/>
      <c r="UU40" s="12"/>
      <c r="UV40" s="12"/>
      <c r="UW40" s="12"/>
      <c r="UX40" s="12"/>
      <c r="UY40" s="12"/>
      <c r="UZ40" s="12"/>
      <c r="VA40" s="12"/>
      <c r="VB40" s="12"/>
      <c r="VC40" s="12"/>
      <c r="VD40" s="12"/>
      <c r="VE40" s="12"/>
      <c r="VF40" s="12"/>
      <c r="VG40" s="12"/>
      <c r="VH40" s="12"/>
      <c r="VI40" s="12"/>
      <c r="VJ40" s="12"/>
      <c r="VK40" s="12"/>
      <c r="VL40" s="12"/>
      <c r="VM40" s="12"/>
      <c r="VN40" s="12"/>
      <c r="VO40" s="12"/>
      <c r="VP40" s="12"/>
      <c r="VQ40" s="12"/>
      <c r="VR40" s="12"/>
      <c r="VS40" s="12"/>
      <c r="VT40" s="12"/>
      <c r="VU40" s="12"/>
      <c r="VV40" s="12"/>
      <c r="VW40" s="12"/>
      <c r="VX40" s="12"/>
      <c r="VY40" s="12"/>
      <c r="VZ40" s="12"/>
      <c r="WA40" s="12"/>
      <c r="WB40" s="12"/>
      <c r="WC40" s="12"/>
      <c r="WD40" s="12"/>
      <c r="WE40" s="12"/>
      <c r="WF40" s="12"/>
      <c r="WG40" s="12"/>
      <c r="WH40" s="12"/>
      <c r="WI40" s="12"/>
      <c r="WJ40" s="12"/>
      <c r="WK40" s="12"/>
      <c r="WL40" s="12"/>
      <c r="WM40" s="12"/>
      <c r="WN40" s="12"/>
      <c r="WO40" s="12"/>
      <c r="WP40" s="12"/>
      <c r="WQ40" s="12"/>
      <c r="WR40" s="12"/>
      <c r="WS40" s="12"/>
      <c r="WT40" s="12"/>
      <c r="WU40" s="12"/>
      <c r="WV40" s="12"/>
      <c r="WW40" s="12"/>
      <c r="WX40" s="12"/>
      <c r="WY40" s="12"/>
      <c r="WZ40" s="12"/>
      <c r="XA40" s="12"/>
      <c r="XB40" s="12"/>
      <c r="XC40" s="12"/>
      <c r="XD40" s="12"/>
      <c r="XE40" s="12"/>
      <c r="XF40" s="12"/>
      <c r="XG40" s="12"/>
      <c r="XH40" s="12"/>
      <c r="XI40" s="12"/>
      <c r="XJ40" s="12"/>
      <c r="XK40" s="12"/>
      <c r="XL40" s="12"/>
      <c r="XM40" s="12"/>
      <c r="XN40" s="12"/>
      <c r="XO40" s="12"/>
      <c r="XP40" s="12"/>
      <c r="XQ40" s="12"/>
      <c r="XR40" s="12"/>
      <c r="XS40" s="12"/>
      <c r="XT40" s="12"/>
      <c r="XU40" s="12"/>
      <c r="XV40" s="12"/>
      <c r="XW40" s="12"/>
      <c r="XX40" s="12"/>
      <c r="XY40" s="12"/>
      <c r="XZ40" s="12"/>
      <c r="YA40" s="12"/>
      <c r="YB40" s="12"/>
      <c r="YC40" s="12"/>
      <c r="YD40" s="12"/>
      <c r="YE40" s="12"/>
      <c r="YF40" s="12"/>
      <c r="YG40" s="12"/>
      <c r="YH40" s="12"/>
      <c r="YI40" s="12"/>
      <c r="YJ40" s="12"/>
      <c r="YK40" s="12"/>
      <c r="YL40" s="12"/>
      <c r="YM40" s="12"/>
      <c r="YN40" s="12"/>
      <c r="YO40" s="12"/>
      <c r="YP40" s="12"/>
      <c r="YQ40" s="12"/>
      <c r="YR40" s="12"/>
      <c r="YS40" s="12"/>
      <c r="YT40" s="12"/>
      <c r="YU40" s="12"/>
      <c r="YV40" s="12"/>
      <c r="YW40" s="12"/>
      <c r="YX40" s="12"/>
      <c r="YY40" s="12"/>
      <c r="YZ40" s="12"/>
      <c r="ZA40" s="12"/>
      <c r="ZB40" s="12"/>
      <c r="ZC40" s="12"/>
      <c r="ZD40" s="12"/>
      <c r="ZE40" s="12"/>
      <c r="ZF40" s="12"/>
      <c r="ZG40" s="12"/>
      <c r="ZH40" s="12"/>
      <c r="ZI40" s="12"/>
      <c r="ZJ40" s="12"/>
      <c r="ZK40" s="12"/>
      <c r="ZL40" s="12"/>
      <c r="ZM40" s="12"/>
      <c r="ZN40" s="12"/>
      <c r="ZO40" s="12"/>
      <c r="ZP40" s="12"/>
      <c r="ZQ40" s="12"/>
      <c r="ZR40" s="12"/>
      <c r="ZS40" s="12"/>
      <c r="ZT40" s="12"/>
      <c r="ZU40" s="12"/>
      <c r="ZV40" s="12"/>
      <c r="ZW40" s="12"/>
      <c r="ZX40" s="12"/>
      <c r="ZY40" s="12"/>
      <c r="ZZ40" s="12"/>
      <c r="AAA40" s="12"/>
      <c r="AAB40" s="12"/>
      <c r="AAC40" s="12"/>
      <c r="AAD40" s="12"/>
      <c r="AAE40" s="12"/>
      <c r="AAF40" s="12"/>
      <c r="AAG40" s="12"/>
      <c r="AAH40" s="12"/>
      <c r="AAI40" s="12"/>
      <c r="AAJ40" s="12"/>
      <c r="AAK40" s="12"/>
      <c r="AAL40" s="12"/>
      <c r="AAM40" s="12"/>
      <c r="AAN40" s="12"/>
      <c r="AAO40" s="12"/>
      <c r="AAP40" s="12"/>
      <c r="AAQ40" s="12"/>
      <c r="AAR40" s="12"/>
      <c r="AAS40" s="12"/>
      <c r="AAT40" s="12"/>
      <c r="AAU40" s="12"/>
      <c r="AAV40" s="12"/>
      <c r="AAW40" s="12"/>
      <c r="AAX40" s="12"/>
      <c r="AAY40" s="12"/>
      <c r="AAZ40" s="12"/>
      <c r="ABA40" s="12"/>
      <c r="ABB40" s="12"/>
      <c r="ABC40" s="12"/>
      <c r="ABD40" s="12"/>
      <c r="ABE40" s="12"/>
      <c r="ABF40" s="12"/>
      <c r="ABG40" s="12"/>
      <c r="ABH40" s="12"/>
      <c r="ABI40" s="12"/>
      <c r="ABJ40" s="12"/>
      <c r="ABK40" s="12"/>
      <c r="ABL40" s="12"/>
      <c r="ABM40" s="12"/>
      <c r="ABN40" s="12"/>
      <c r="ABO40" s="12"/>
      <c r="ABP40" s="12"/>
      <c r="ABQ40" s="12"/>
      <c r="ABR40" s="12"/>
      <c r="ABS40" s="12"/>
      <c r="ABT40" s="12"/>
      <c r="ABU40" s="12"/>
      <c r="ABV40" s="12"/>
      <c r="ABW40" s="12"/>
      <c r="ABX40" s="12"/>
      <c r="ABY40" s="12"/>
      <c r="ABZ40" s="12"/>
      <c r="ACA40" s="12"/>
      <c r="ACB40" s="12"/>
      <c r="ACC40" s="12"/>
      <c r="ACD40" s="12"/>
      <c r="ACE40" s="12"/>
      <c r="ACF40" s="12"/>
      <c r="ACG40" s="12"/>
      <c r="ACH40" s="12"/>
      <c r="ACI40" s="12"/>
      <c r="ACJ40" s="12"/>
      <c r="ACK40" s="12"/>
      <c r="ACL40" s="12"/>
      <c r="ACM40" s="12"/>
      <c r="ACN40" s="12"/>
      <c r="ACO40" s="12"/>
      <c r="ACP40" s="12"/>
      <c r="ACQ40" s="12"/>
      <c r="ACR40" s="12"/>
      <c r="ACS40" s="12"/>
      <c r="ACT40" s="12"/>
      <c r="ACU40" s="12"/>
      <c r="ACV40" s="12"/>
      <c r="ACW40" s="12"/>
      <c r="ACX40" s="12"/>
      <c r="ACY40" s="12"/>
      <c r="ACZ40" s="12"/>
      <c r="ADA40" s="12"/>
      <c r="ADB40" s="12"/>
      <c r="ADC40" s="12"/>
      <c r="ADD40" s="12"/>
      <c r="ADE40" s="12"/>
      <c r="ADF40" s="12"/>
      <c r="ADG40" s="12"/>
      <c r="ADH40" s="12"/>
      <c r="ADI40" s="12"/>
      <c r="ADJ40" s="12"/>
      <c r="ADK40" s="12"/>
      <c r="ADL40" s="12"/>
      <c r="ADM40" s="12"/>
      <c r="ADN40" s="12"/>
      <c r="ADO40" s="12"/>
      <c r="ADP40" s="12"/>
      <c r="ADQ40" s="12"/>
      <c r="ADR40" s="12"/>
      <c r="ADS40" s="12"/>
      <c r="ADT40" s="12"/>
      <c r="ADU40" s="12"/>
      <c r="ADV40" s="12"/>
      <c r="ADW40" s="12"/>
      <c r="ADX40" s="12"/>
      <c r="ADY40" s="12"/>
      <c r="ADZ40" s="12"/>
      <c r="AEA40" s="12"/>
      <c r="AEB40" s="12"/>
      <c r="AEC40" s="12"/>
      <c r="AED40" s="12"/>
      <c r="AEE40" s="12"/>
      <c r="AEF40" s="12"/>
      <c r="AEG40" s="12"/>
      <c r="AEH40" s="12"/>
      <c r="AEI40" s="12"/>
      <c r="AEJ40" s="12"/>
      <c r="AEK40" s="12"/>
      <c r="AEL40" s="12"/>
      <c r="AEM40" s="12"/>
      <c r="AEN40" s="12"/>
      <c r="AEO40" s="12"/>
      <c r="AEP40" s="12"/>
      <c r="AEQ40" s="12"/>
      <c r="AER40" s="12"/>
      <c r="AES40" s="12"/>
      <c r="AET40" s="12"/>
      <c r="AEU40" s="12"/>
      <c r="AEV40" s="12"/>
      <c r="AEW40" s="12"/>
      <c r="AEX40" s="12"/>
      <c r="AEY40" s="12"/>
      <c r="AEZ40" s="12"/>
      <c r="AFA40" s="12"/>
      <c r="AFB40" s="12"/>
      <c r="AFC40" s="12"/>
      <c r="AFD40" s="12"/>
      <c r="AFE40" s="12"/>
      <c r="AFF40" s="12"/>
      <c r="AFG40" s="12"/>
      <c r="AFH40" s="12"/>
      <c r="AFI40" s="12"/>
      <c r="AFJ40" s="12"/>
      <c r="AFK40" s="12"/>
      <c r="AFL40" s="12"/>
      <c r="AFM40" s="12"/>
      <c r="AFN40" s="12"/>
      <c r="AFO40" s="12"/>
      <c r="AFP40" s="12"/>
      <c r="AFQ40" s="12"/>
      <c r="AFR40" s="12"/>
      <c r="AFS40" s="12"/>
      <c r="AFT40" s="12"/>
      <c r="AFU40" s="12"/>
      <c r="AFV40" s="12"/>
      <c r="AFW40" s="12"/>
      <c r="AFX40" s="12"/>
      <c r="AFY40" s="12"/>
      <c r="AFZ40" s="12"/>
      <c r="AGA40" s="12"/>
      <c r="AGB40" s="12"/>
      <c r="AGC40" s="12"/>
      <c r="AGD40" s="12"/>
      <c r="AGE40" s="12"/>
      <c r="AGF40" s="12"/>
      <c r="AGG40" s="12"/>
      <c r="AGH40" s="12"/>
      <c r="AGI40" s="12"/>
      <c r="AGJ40" s="12"/>
      <c r="AGK40" s="12"/>
      <c r="AGL40" s="12"/>
      <c r="AGM40" s="12"/>
      <c r="AGN40" s="12"/>
      <c r="AGO40" s="12"/>
      <c r="AGP40" s="12"/>
      <c r="AGQ40" s="12"/>
      <c r="AGR40" s="12"/>
      <c r="AGS40" s="12"/>
      <c r="AGT40" s="12"/>
      <c r="AGU40" s="12"/>
      <c r="AGV40" s="12"/>
      <c r="AGW40" s="12"/>
      <c r="AGX40" s="12"/>
      <c r="AGY40" s="12"/>
      <c r="AGZ40" s="12"/>
      <c r="AHA40" s="12"/>
      <c r="AHB40" s="12"/>
      <c r="AHC40" s="12"/>
      <c r="AHD40" s="12"/>
      <c r="AHE40" s="12"/>
      <c r="AHF40" s="12"/>
      <c r="AHG40" s="12"/>
      <c r="AHH40" s="12"/>
      <c r="AHI40" s="12"/>
      <c r="AHJ40" s="12"/>
      <c r="AHK40" s="12"/>
      <c r="AHL40" s="12"/>
      <c r="AHM40" s="12"/>
      <c r="AHN40" s="12"/>
      <c r="AHO40" s="12"/>
      <c r="AHP40" s="12"/>
      <c r="AHQ40" s="12"/>
      <c r="AHR40" s="12"/>
      <c r="AHS40" s="12"/>
      <c r="AHT40" s="12"/>
      <c r="AHU40" s="12"/>
      <c r="AHV40" s="12"/>
      <c r="AHW40" s="12"/>
      <c r="AHX40" s="12"/>
      <c r="AHY40" s="12"/>
      <c r="AHZ40" s="12"/>
      <c r="AIA40" s="12"/>
      <c r="AIB40" s="12"/>
      <c r="AIC40" s="12"/>
      <c r="AID40" s="12"/>
      <c r="AIE40" s="12"/>
      <c r="AIF40" s="12"/>
      <c r="AIG40" s="12"/>
      <c r="AIH40" s="12"/>
      <c r="AII40" s="12"/>
      <c r="AIJ40" s="12"/>
      <c r="AIK40" s="12"/>
      <c r="AIL40" s="12"/>
      <c r="AIM40" s="12"/>
      <c r="AIN40" s="12"/>
      <c r="AIO40" s="12"/>
      <c r="AIP40" s="12"/>
      <c r="AIQ40" s="12"/>
      <c r="AIR40" s="12"/>
      <c r="AIS40" s="12"/>
      <c r="AIT40" s="12"/>
      <c r="AIU40" s="12"/>
      <c r="AIV40" s="12"/>
      <c r="AIW40" s="12"/>
      <c r="AIX40" s="12"/>
      <c r="AIY40" s="12"/>
      <c r="AIZ40" s="12"/>
      <c r="AJA40" s="12"/>
      <c r="AJB40" s="12"/>
      <c r="AJC40" s="12"/>
      <c r="AJD40" s="12"/>
      <c r="AJE40" s="12"/>
      <c r="AJF40" s="12"/>
      <c r="AJG40" s="12"/>
      <c r="AJH40" s="12"/>
      <c r="AJI40" s="12"/>
      <c r="AJJ40" s="12"/>
      <c r="AJK40" s="12"/>
      <c r="AJL40" s="12"/>
      <c r="AJM40" s="12"/>
      <c r="AJN40" s="12"/>
      <c r="AJO40" s="12"/>
      <c r="AJP40" s="12"/>
      <c r="AJQ40" s="12"/>
      <c r="AJR40" s="12"/>
      <c r="AJS40" s="12"/>
      <c r="AJT40" s="12"/>
      <c r="AJU40" s="12"/>
      <c r="AJV40" s="12"/>
      <c r="AJW40" s="12"/>
      <c r="AJX40" s="12"/>
      <c r="AJY40" s="12"/>
      <c r="AJZ40" s="12"/>
      <c r="AKA40" s="12"/>
      <c r="AKB40" s="12"/>
      <c r="AKC40" s="12"/>
      <c r="AKD40" s="12"/>
      <c r="AKE40" s="12"/>
      <c r="AKF40" s="12"/>
      <c r="AKG40" s="12"/>
      <c r="AKH40" s="12"/>
      <c r="AKI40" s="12"/>
      <c r="AKJ40" s="12"/>
      <c r="AKK40" s="12"/>
      <c r="AKL40" s="12"/>
      <c r="AKM40" s="12"/>
      <c r="AKN40" s="12"/>
      <c r="AKO40" s="12"/>
      <c r="AKP40" s="12"/>
      <c r="AKQ40" s="12"/>
      <c r="AKR40" s="12"/>
      <c r="AKS40" s="12"/>
      <c r="AKT40" s="12"/>
      <c r="AKU40" s="12"/>
      <c r="AKV40" s="12"/>
      <c r="AKW40" s="12"/>
      <c r="AKX40" s="12"/>
      <c r="AKY40" s="12"/>
      <c r="AKZ40" s="12"/>
      <c r="ALA40" s="12"/>
      <c r="ALB40" s="12"/>
      <c r="ALC40" s="12"/>
      <c r="ALD40" s="12"/>
      <c r="ALE40" s="12"/>
      <c r="ALF40" s="12"/>
      <c r="ALG40" s="12"/>
      <c r="ALH40" s="12"/>
      <c r="ALI40" s="12"/>
      <c r="ALJ40" s="12"/>
      <c r="ALK40" s="12"/>
      <c r="ALL40" s="12"/>
      <c r="ALM40" s="12"/>
      <c r="ALN40" s="12"/>
      <c r="ALO40" s="30"/>
    </row>
    <row r="41" spans="1:1003" ht="30" customHeight="1">
      <c r="A41" s="17" t="s">
        <v>68</v>
      </c>
      <c r="B41" s="23" t="s">
        <v>69</v>
      </c>
      <c r="C41" s="49" t="s">
        <v>35</v>
      </c>
      <c r="D41" s="49"/>
      <c r="E41" s="18"/>
      <c r="F41" s="20"/>
      <c r="G41" s="21">
        <v>71573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30"/>
    </row>
    <row r="42" spans="1:1003" ht="30" customHeight="1">
      <c r="A42" s="17" t="s">
        <v>70</v>
      </c>
      <c r="B42" s="23" t="s">
        <v>71</v>
      </c>
      <c r="C42" s="49" t="s">
        <v>35</v>
      </c>
      <c r="D42" s="49"/>
      <c r="E42" s="18"/>
      <c r="F42" s="20"/>
      <c r="G42" s="21">
        <v>0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  <c r="ALO42" s="30"/>
    </row>
    <row r="43" spans="1:1003" ht="20.100000000000001" customHeight="1">
      <c r="A43" s="17" t="s">
        <v>72</v>
      </c>
      <c r="B43" s="23" t="s">
        <v>73</v>
      </c>
      <c r="C43" s="59" t="s">
        <v>74</v>
      </c>
      <c r="D43" s="59"/>
      <c r="E43" s="25"/>
      <c r="F43" s="20"/>
      <c r="G43" s="27">
        <v>4862.8999999999996</v>
      </c>
      <c r="H43" s="16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2"/>
      <c r="ALO43" s="30"/>
    </row>
    <row r="44" spans="1:1003" ht="68.25" customHeight="1">
      <c r="A44" s="17" t="s">
        <v>75</v>
      </c>
      <c r="B44" s="18" t="s">
        <v>76</v>
      </c>
      <c r="C44" s="49" t="s">
        <v>50</v>
      </c>
      <c r="D44" s="49"/>
      <c r="E44" s="18"/>
      <c r="F44" s="20"/>
      <c r="G44" s="21">
        <v>14657.9</v>
      </c>
      <c r="H44" s="1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  <c r="VU44" s="22"/>
      <c r="VV44" s="22"/>
      <c r="VW44" s="22"/>
      <c r="VX44" s="22"/>
      <c r="VY44" s="22"/>
      <c r="VZ44" s="22"/>
      <c r="WA44" s="22"/>
      <c r="WB44" s="22"/>
      <c r="WC44" s="22"/>
      <c r="WD44" s="22"/>
      <c r="WE44" s="22"/>
      <c r="WF44" s="22"/>
      <c r="WG44" s="22"/>
      <c r="WH44" s="22"/>
      <c r="WI44" s="22"/>
      <c r="WJ44" s="22"/>
      <c r="WK44" s="22"/>
      <c r="WL44" s="22"/>
      <c r="WM44" s="22"/>
      <c r="WN44" s="22"/>
      <c r="WO44" s="22"/>
      <c r="WP44" s="22"/>
      <c r="WQ44" s="22"/>
      <c r="WR44" s="22"/>
      <c r="WS44" s="22"/>
      <c r="WT44" s="22"/>
      <c r="WU44" s="22"/>
      <c r="WV44" s="22"/>
      <c r="WW44" s="22"/>
      <c r="WX44" s="22"/>
      <c r="WY44" s="22"/>
      <c r="WZ44" s="22"/>
      <c r="XA44" s="22"/>
      <c r="XB44" s="22"/>
      <c r="XC44" s="22"/>
      <c r="XD44" s="22"/>
      <c r="XE44" s="22"/>
      <c r="XF44" s="22"/>
      <c r="XG44" s="22"/>
      <c r="XH44" s="22"/>
      <c r="XI44" s="22"/>
      <c r="XJ44" s="22"/>
      <c r="XK44" s="22"/>
      <c r="XL44" s="22"/>
      <c r="XM44" s="22"/>
      <c r="XN44" s="22"/>
      <c r="XO44" s="22"/>
      <c r="XP44" s="22"/>
      <c r="XQ44" s="22"/>
      <c r="XR44" s="22"/>
      <c r="XS44" s="22"/>
      <c r="XT44" s="22"/>
      <c r="XU44" s="22"/>
      <c r="XV44" s="22"/>
      <c r="XW44" s="22"/>
      <c r="XX44" s="22"/>
      <c r="XY44" s="22"/>
      <c r="XZ44" s="22"/>
      <c r="YA44" s="22"/>
      <c r="YB44" s="22"/>
      <c r="YC44" s="22"/>
      <c r="YD44" s="22"/>
      <c r="YE44" s="22"/>
      <c r="YF44" s="22"/>
      <c r="YG44" s="22"/>
      <c r="YH44" s="22"/>
      <c r="YI44" s="22"/>
      <c r="YJ44" s="22"/>
      <c r="YK44" s="22"/>
      <c r="YL44" s="22"/>
      <c r="YM44" s="22"/>
      <c r="YN44" s="22"/>
      <c r="YO44" s="22"/>
      <c r="YP44" s="22"/>
      <c r="YQ44" s="22"/>
      <c r="YR44" s="22"/>
      <c r="YS44" s="22"/>
      <c r="YT44" s="22"/>
      <c r="YU44" s="22"/>
      <c r="YV44" s="22"/>
      <c r="YW44" s="22"/>
      <c r="YX44" s="22"/>
      <c r="YY44" s="22"/>
      <c r="YZ44" s="22"/>
      <c r="ZA44" s="22"/>
      <c r="ZB44" s="22"/>
      <c r="ZC44" s="22"/>
      <c r="ZD44" s="22"/>
      <c r="ZE44" s="22"/>
      <c r="ZF44" s="22"/>
      <c r="ZG44" s="22"/>
      <c r="ZH44" s="22"/>
      <c r="ZI44" s="22"/>
      <c r="ZJ44" s="22"/>
      <c r="ZK44" s="22"/>
      <c r="ZL44" s="22"/>
      <c r="ZM44" s="22"/>
      <c r="ZN44" s="22"/>
      <c r="ZO44" s="22"/>
      <c r="ZP44" s="22"/>
      <c r="ZQ44" s="22"/>
      <c r="ZR44" s="22"/>
      <c r="ZS44" s="22"/>
      <c r="ZT44" s="22"/>
      <c r="ZU44" s="22"/>
      <c r="ZV44" s="22"/>
      <c r="ZW44" s="22"/>
      <c r="ZX44" s="22"/>
      <c r="ZY44" s="22"/>
      <c r="ZZ44" s="22"/>
      <c r="AAA44" s="22"/>
      <c r="AAB44" s="22"/>
      <c r="AAC44" s="22"/>
      <c r="AAD44" s="22"/>
      <c r="AAE44" s="22"/>
      <c r="AAF44" s="22"/>
      <c r="AAG44" s="22"/>
      <c r="AAH44" s="22"/>
      <c r="AAI44" s="22"/>
      <c r="AAJ44" s="22"/>
      <c r="AAK44" s="22"/>
      <c r="AAL44" s="22"/>
      <c r="AAM44" s="22"/>
      <c r="AAN44" s="22"/>
      <c r="AAO44" s="22"/>
      <c r="AAP44" s="22"/>
      <c r="AAQ44" s="22"/>
      <c r="AAR44" s="22"/>
      <c r="AAS44" s="22"/>
      <c r="AAT44" s="22"/>
      <c r="AAU44" s="22"/>
      <c r="AAV44" s="22"/>
      <c r="AAW44" s="22"/>
      <c r="AAX44" s="22"/>
      <c r="AAY44" s="22"/>
      <c r="AAZ44" s="22"/>
      <c r="ABA44" s="22"/>
      <c r="ABB44" s="22"/>
      <c r="ABC44" s="22"/>
      <c r="ABD44" s="22"/>
      <c r="ABE44" s="22"/>
      <c r="ABF44" s="22"/>
      <c r="ABG44" s="22"/>
      <c r="ABH44" s="22"/>
      <c r="ABI44" s="22"/>
      <c r="ABJ44" s="22"/>
      <c r="ABK44" s="22"/>
      <c r="ABL44" s="22"/>
      <c r="ABM44" s="22"/>
      <c r="ABN44" s="22"/>
      <c r="ABO44" s="22"/>
      <c r="ABP44" s="22"/>
      <c r="ABQ44" s="22"/>
      <c r="ABR44" s="22"/>
      <c r="ABS44" s="22"/>
      <c r="ABT44" s="22"/>
      <c r="ABU44" s="22"/>
      <c r="ABV44" s="22"/>
      <c r="ABW44" s="22"/>
      <c r="ABX44" s="22"/>
      <c r="ABY44" s="22"/>
      <c r="ABZ44" s="22"/>
      <c r="ACA44" s="22"/>
      <c r="ACB44" s="22"/>
      <c r="ACC44" s="22"/>
      <c r="ACD44" s="22"/>
      <c r="ACE44" s="22"/>
      <c r="ACF44" s="22"/>
      <c r="ACG44" s="22"/>
      <c r="ACH44" s="22"/>
      <c r="ACI44" s="22"/>
      <c r="ACJ44" s="22"/>
      <c r="ACK44" s="22"/>
      <c r="ACL44" s="22"/>
      <c r="ACM44" s="22"/>
      <c r="ACN44" s="22"/>
      <c r="ACO44" s="22"/>
      <c r="ACP44" s="22"/>
      <c r="ACQ44" s="22"/>
      <c r="ACR44" s="22"/>
      <c r="ACS44" s="22"/>
      <c r="ACT44" s="22"/>
      <c r="ACU44" s="22"/>
      <c r="ACV44" s="22"/>
      <c r="ACW44" s="22"/>
      <c r="ACX44" s="22"/>
      <c r="ACY44" s="22"/>
      <c r="ACZ44" s="22"/>
      <c r="ADA44" s="22"/>
      <c r="ADB44" s="22"/>
      <c r="ADC44" s="22"/>
      <c r="ADD44" s="22"/>
      <c r="ADE44" s="22"/>
      <c r="ADF44" s="22"/>
      <c r="ADG44" s="22"/>
      <c r="ADH44" s="22"/>
      <c r="ADI44" s="22"/>
      <c r="ADJ44" s="22"/>
      <c r="ADK44" s="22"/>
      <c r="ADL44" s="22"/>
      <c r="ADM44" s="22"/>
      <c r="ADN44" s="22"/>
      <c r="ADO44" s="22"/>
      <c r="ADP44" s="22"/>
      <c r="ADQ44" s="22"/>
      <c r="ADR44" s="22"/>
      <c r="ADS44" s="22"/>
      <c r="ADT44" s="22"/>
      <c r="ADU44" s="22"/>
      <c r="ADV44" s="22"/>
      <c r="ADW44" s="22"/>
      <c r="ADX44" s="22"/>
      <c r="ADY44" s="22"/>
      <c r="ADZ44" s="22"/>
      <c r="AEA44" s="22"/>
      <c r="AEB44" s="22"/>
      <c r="AEC44" s="22"/>
      <c r="AED44" s="22"/>
      <c r="AEE44" s="22"/>
      <c r="AEF44" s="22"/>
      <c r="AEG44" s="22"/>
      <c r="AEH44" s="22"/>
      <c r="AEI44" s="22"/>
      <c r="AEJ44" s="22"/>
      <c r="AEK44" s="22"/>
      <c r="AEL44" s="22"/>
      <c r="AEM44" s="22"/>
      <c r="AEN44" s="22"/>
      <c r="AEO44" s="22"/>
      <c r="AEP44" s="22"/>
      <c r="AEQ44" s="22"/>
      <c r="AER44" s="22"/>
      <c r="AES44" s="22"/>
      <c r="AET44" s="22"/>
      <c r="AEU44" s="22"/>
      <c r="AEV44" s="22"/>
      <c r="AEW44" s="22"/>
      <c r="AEX44" s="22"/>
      <c r="AEY44" s="22"/>
      <c r="AEZ44" s="22"/>
      <c r="AFA44" s="22"/>
      <c r="AFB44" s="22"/>
      <c r="AFC44" s="22"/>
      <c r="AFD44" s="22"/>
      <c r="AFE44" s="22"/>
      <c r="AFF44" s="22"/>
      <c r="AFG44" s="22"/>
      <c r="AFH44" s="22"/>
      <c r="AFI44" s="22"/>
      <c r="AFJ44" s="22"/>
      <c r="AFK44" s="22"/>
      <c r="AFL44" s="22"/>
      <c r="AFM44" s="22"/>
      <c r="AFN44" s="22"/>
      <c r="AFO44" s="22"/>
      <c r="AFP44" s="22"/>
      <c r="AFQ44" s="22"/>
      <c r="AFR44" s="22"/>
      <c r="AFS44" s="22"/>
      <c r="AFT44" s="22"/>
      <c r="AFU44" s="22"/>
      <c r="AFV44" s="22"/>
      <c r="AFW44" s="22"/>
      <c r="AFX44" s="22"/>
      <c r="AFY44" s="22"/>
      <c r="AFZ44" s="22"/>
      <c r="AGA44" s="22"/>
      <c r="AGB44" s="22"/>
      <c r="AGC44" s="22"/>
      <c r="AGD44" s="22"/>
      <c r="AGE44" s="22"/>
      <c r="AGF44" s="22"/>
      <c r="AGG44" s="22"/>
      <c r="AGH44" s="22"/>
      <c r="AGI44" s="22"/>
      <c r="AGJ44" s="22"/>
      <c r="AGK44" s="22"/>
      <c r="AGL44" s="22"/>
      <c r="AGM44" s="22"/>
      <c r="AGN44" s="22"/>
      <c r="AGO44" s="22"/>
      <c r="AGP44" s="22"/>
      <c r="AGQ44" s="22"/>
      <c r="AGR44" s="22"/>
      <c r="AGS44" s="22"/>
      <c r="AGT44" s="22"/>
      <c r="AGU44" s="22"/>
      <c r="AGV44" s="22"/>
      <c r="AGW44" s="22"/>
      <c r="AGX44" s="22"/>
      <c r="AGY44" s="22"/>
      <c r="AGZ44" s="22"/>
      <c r="AHA44" s="22"/>
      <c r="AHB44" s="22"/>
      <c r="AHC44" s="22"/>
      <c r="AHD44" s="22"/>
      <c r="AHE44" s="22"/>
      <c r="AHF44" s="22"/>
      <c r="AHG44" s="22"/>
      <c r="AHH44" s="22"/>
      <c r="AHI44" s="22"/>
      <c r="AHJ44" s="22"/>
      <c r="AHK44" s="22"/>
      <c r="AHL44" s="22"/>
      <c r="AHM44" s="22"/>
      <c r="AHN44" s="22"/>
      <c r="AHO44" s="22"/>
      <c r="AHP44" s="22"/>
      <c r="AHQ44" s="22"/>
      <c r="AHR44" s="22"/>
      <c r="AHS44" s="22"/>
      <c r="AHT44" s="22"/>
      <c r="AHU44" s="22"/>
      <c r="AHV44" s="22"/>
      <c r="AHW44" s="22"/>
      <c r="AHX44" s="22"/>
      <c r="AHY44" s="22"/>
      <c r="AHZ44" s="22"/>
      <c r="AIA44" s="22"/>
      <c r="AIB44" s="22"/>
      <c r="AIC44" s="22"/>
      <c r="AID44" s="22"/>
      <c r="AIE44" s="22"/>
      <c r="AIF44" s="22"/>
      <c r="AIG44" s="22"/>
      <c r="AIH44" s="22"/>
      <c r="AII44" s="22"/>
      <c r="AIJ44" s="22"/>
      <c r="AIK44" s="22"/>
      <c r="AIL44" s="22"/>
      <c r="AIM44" s="22"/>
      <c r="AIN44" s="22"/>
      <c r="AIO44" s="22"/>
      <c r="AIP44" s="22"/>
      <c r="AIQ44" s="22"/>
      <c r="AIR44" s="22"/>
      <c r="AIS44" s="22"/>
      <c r="AIT44" s="22"/>
      <c r="AIU44" s="22"/>
      <c r="AIV44" s="22"/>
      <c r="AIW44" s="22"/>
      <c r="AIX44" s="22"/>
      <c r="AIY44" s="22"/>
      <c r="AIZ44" s="22"/>
      <c r="AJA44" s="22"/>
      <c r="AJB44" s="22"/>
      <c r="AJC44" s="22"/>
      <c r="AJD44" s="22"/>
      <c r="AJE44" s="22"/>
      <c r="AJF44" s="22"/>
      <c r="AJG44" s="22"/>
      <c r="AJH44" s="22"/>
      <c r="AJI44" s="22"/>
      <c r="AJJ44" s="22"/>
      <c r="AJK44" s="22"/>
      <c r="AJL44" s="22"/>
      <c r="AJM44" s="22"/>
      <c r="AJN44" s="22"/>
      <c r="AJO44" s="22"/>
      <c r="AJP44" s="22"/>
      <c r="AJQ44" s="22"/>
      <c r="AJR44" s="22"/>
      <c r="AJS44" s="22"/>
      <c r="AJT44" s="22"/>
      <c r="AJU44" s="22"/>
      <c r="AJV44" s="22"/>
      <c r="AJW44" s="22"/>
      <c r="AJX44" s="22"/>
      <c r="AJY44" s="22"/>
      <c r="AJZ44" s="22"/>
      <c r="AKA44" s="22"/>
      <c r="AKB44" s="22"/>
      <c r="AKC44" s="22"/>
      <c r="AKD44" s="22"/>
      <c r="AKE44" s="22"/>
      <c r="AKF44" s="22"/>
      <c r="AKG44" s="22"/>
      <c r="AKH44" s="22"/>
      <c r="AKI44" s="22"/>
      <c r="AKJ44" s="22"/>
      <c r="AKK44" s="22"/>
      <c r="AKL44" s="22"/>
      <c r="AKM44" s="22"/>
      <c r="AKN44" s="22"/>
      <c r="AKO44" s="22"/>
      <c r="AKP44" s="22"/>
      <c r="AKQ44" s="22"/>
      <c r="AKR44" s="22"/>
      <c r="AKS44" s="22"/>
      <c r="AKT44" s="22"/>
      <c r="AKU44" s="22"/>
      <c r="AKV44" s="22"/>
      <c r="AKW44" s="22"/>
      <c r="AKX44" s="22"/>
      <c r="AKY44" s="22"/>
      <c r="AKZ44" s="22"/>
      <c r="ALA44" s="22"/>
      <c r="ALB44" s="22"/>
      <c r="ALC44" s="22"/>
      <c r="ALD44" s="22"/>
      <c r="ALE44" s="22"/>
      <c r="ALF44" s="22"/>
      <c r="ALG44" s="22"/>
      <c r="ALH44" s="22"/>
      <c r="ALI44" s="22"/>
      <c r="ALJ44" s="22"/>
      <c r="ALK44" s="22"/>
      <c r="ALL44" s="22"/>
      <c r="ALM44" s="22"/>
      <c r="ALN44" s="22"/>
      <c r="ALO44" s="30"/>
    </row>
    <row r="45" spans="1:1003" ht="25.5" customHeight="1">
      <c r="A45" s="17" t="s">
        <v>77</v>
      </c>
      <c r="B45" s="18" t="s">
        <v>78</v>
      </c>
      <c r="C45" s="60" t="s">
        <v>20</v>
      </c>
      <c r="D45" s="60"/>
      <c r="E45" s="18"/>
      <c r="F45" s="20"/>
      <c r="G45" s="21">
        <v>8792.4</v>
      </c>
      <c r="H45" s="1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  <c r="WN45" s="22"/>
      <c r="WO45" s="22"/>
      <c r="WP45" s="22"/>
      <c r="WQ45" s="22"/>
      <c r="WR45" s="22"/>
      <c r="WS45" s="22"/>
      <c r="WT45" s="22"/>
      <c r="WU45" s="22"/>
      <c r="WV45" s="22"/>
      <c r="WW45" s="22"/>
      <c r="WX45" s="22"/>
      <c r="WY45" s="22"/>
      <c r="WZ45" s="22"/>
      <c r="XA45" s="22"/>
      <c r="XB45" s="22"/>
      <c r="XC45" s="22"/>
      <c r="XD45" s="22"/>
      <c r="XE45" s="22"/>
      <c r="XF45" s="22"/>
      <c r="XG45" s="22"/>
      <c r="XH45" s="22"/>
      <c r="XI45" s="22"/>
      <c r="XJ45" s="22"/>
      <c r="XK45" s="22"/>
      <c r="XL45" s="22"/>
      <c r="XM45" s="22"/>
      <c r="XN45" s="22"/>
      <c r="XO45" s="22"/>
      <c r="XP45" s="22"/>
      <c r="XQ45" s="22"/>
      <c r="XR45" s="22"/>
      <c r="XS45" s="22"/>
      <c r="XT45" s="22"/>
      <c r="XU45" s="22"/>
      <c r="XV45" s="22"/>
      <c r="XW45" s="22"/>
      <c r="XX45" s="22"/>
      <c r="XY45" s="22"/>
      <c r="XZ45" s="22"/>
      <c r="YA45" s="22"/>
      <c r="YB45" s="22"/>
      <c r="YC45" s="22"/>
      <c r="YD45" s="22"/>
      <c r="YE45" s="22"/>
      <c r="YF45" s="22"/>
      <c r="YG45" s="22"/>
      <c r="YH45" s="22"/>
      <c r="YI45" s="22"/>
      <c r="YJ45" s="22"/>
      <c r="YK45" s="22"/>
      <c r="YL45" s="22"/>
      <c r="YM45" s="22"/>
      <c r="YN45" s="22"/>
      <c r="YO45" s="22"/>
      <c r="YP45" s="22"/>
      <c r="YQ45" s="22"/>
      <c r="YR45" s="22"/>
      <c r="YS45" s="22"/>
      <c r="YT45" s="22"/>
      <c r="YU45" s="22"/>
      <c r="YV45" s="22"/>
      <c r="YW45" s="22"/>
      <c r="YX45" s="22"/>
      <c r="YY45" s="22"/>
      <c r="YZ45" s="22"/>
      <c r="ZA45" s="22"/>
      <c r="ZB45" s="22"/>
      <c r="ZC45" s="22"/>
      <c r="ZD45" s="22"/>
      <c r="ZE45" s="22"/>
      <c r="ZF45" s="22"/>
      <c r="ZG45" s="22"/>
      <c r="ZH45" s="22"/>
      <c r="ZI45" s="22"/>
      <c r="ZJ45" s="22"/>
      <c r="ZK45" s="22"/>
      <c r="ZL45" s="22"/>
      <c r="ZM45" s="22"/>
      <c r="ZN45" s="22"/>
      <c r="ZO45" s="22"/>
      <c r="ZP45" s="22"/>
      <c r="ZQ45" s="22"/>
      <c r="ZR45" s="22"/>
      <c r="ZS45" s="22"/>
      <c r="ZT45" s="22"/>
      <c r="ZU45" s="22"/>
      <c r="ZV45" s="22"/>
      <c r="ZW45" s="22"/>
      <c r="ZX45" s="22"/>
      <c r="ZY45" s="22"/>
      <c r="ZZ45" s="22"/>
      <c r="AAA45" s="22"/>
      <c r="AAB45" s="22"/>
      <c r="AAC45" s="22"/>
      <c r="AAD45" s="22"/>
      <c r="AAE45" s="22"/>
      <c r="AAF45" s="22"/>
      <c r="AAG45" s="22"/>
      <c r="AAH45" s="22"/>
      <c r="AAI45" s="22"/>
      <c r="AAJ45" s="22"/>
      <c r="AAK45" s="22"/>
      <c r="AAL45" s="22"/>
      <c r="AAM45" s="22"/>
      <c r="AAN45" s="22"/>
      <c r="AAO45" s="22"/>
      <c r="AAP45" s="22"/>
      <c r="AAQ45" s="22"/>
      <c r="AAR45" s="22"/>
      <c r="AAS45" s="22"/>
      <c r="AAT45" s="22"/>
      <c r="AAU45" s="22"/>
      <c r="AAV45" s="22"/>
      <c r="AAW45" s="22"/>
      <c r="AAX45" s="22"/>
      <c r="AAY45" s="22"/>
      <c r="AAZ45" s="22"/>
      <c r="ABA45" s="22"/>
      <c r="ABB45" s="22"/>
      <c r="ABC45" s="22"/>
      <c r="ABD45" s="22"/>
      <c r="ABE45" s="22"/>
      <c r="ABF45" s="22"/>
      <c r="ABG45" s="22"/>
      <c r="ABH45" s="22"/>
      <c r="ABI45" s="22"/>
      <c r="ABJ45" s="22"/>
      <c r="ABK45" s="22"/>
      <c r="ABL45" s="22"/>
      <c r="ABM45" s="22"/>
      <c r="ABN45" s="22"/>
      <c r="ABO45" s="22"/>
      <c r="ABP45" s="22"/>
      <c r="ABQ45" s="22"/>
      <c r="ABR45" s="22"/>
      <c r="ABS45" s="22"/>
      <c r="ABT45" s="22"/>
      <c r="ABU45" s="22"/>
      <c r="ABV45" s="22"/>
      <c r="ABW45" s="22"/>
      <c r="ABX45" s="22"/>
      <c r="ABY45" s="22"/>
      <c r="ABZ45" s="22"/>
      <c r="ACA45" s="22"/>
      <c r="ACB45" s="22"/>
      <c r="ACC45" s="22"/>
      <c r="ACD45" s="22"/>
      <c r="ACE45" s="22"/>
      <c r="ACF45" s="22"/>
      <c r="ACG45" s="22"/>
      <c r="ACH45" s="22"/>
      <c r="ACI45" s="22"/>
      <c r="ACJ45" s="22"/>
      <c r="ACK45" s="22"/>
      <c r="ACL45" s="22"/>
      <c r="ACM45" s="22"/>
      <c r="ACN45" s="22"/>
      <c r="ACO45" s="22"/>
      <c r="ACP45" s="22"/>
      <c r="ACQ45" s="22"/>
      <c r="ACR45" s="22"/>
      <c r="ACS45" s="22"/>
      <c r="ACT45" s="22"/>
      <c r="ACU45" s="22"/>
      <c r="ACV45" s="22"/>
      <c r="ACW45" s="22"/>
      <c r="ACX45" s="22"/>
      <c r="ACY45" s="22"/>
      <c r="ACZ45" s="22"/>
      <c r="ADA45" s="22"/>
      <c r="ADB45" s="22"/>
      <c r="ADC45" s="22"/>
      <c r="ADD45" s="22"/>
      <c r="ADE45" s="22"/>
      <c r="ADF45" s="22"/>
      <c r="ADG45" s="22"/>
      <c r="ADH45" s="22"/>
      <c r="ADI45" s="22"/>
      <c r="ADJ45" s="22"/>
      <c r="ADK45" s="22"/>
      <c r="ADL45" s="22"/>
      <c r="ADM45" s="22"/>
      <c r="ADN45" s="22"/>
      <c r="ADO45" s="22"/>
      <c r="ADP45" s="22"/>
      <c r="ADQ45" s="22"/>
      <c r="ADR45" s="22"/>
      <c r="ADS45" s="22"/>
      <c r="ADT45" s="22"/>
      <c r="ADU45" s="22"/>
      <c r="ADV45" s="22"/>
      <c r="ADW45" s="22"/>
      <c r="ADX45" s="22"/>
      <c r="ADY45" s="22"/>
      <c r="ADZ45" s="22"/>
      <c r="AEA45" s="22"/>
      <c r="AEB45" s="22"/>
      <c r="AEC45" s="22"/>
      <c r="AED45" s="22"/>
      <c r="AEE45" s="22"/>
      <c r="AEF45" s="22"/>
      <c r="AEG45" s="22"/>
      <c r="AEH45" s="22"/>
      <c r="AEI45" s="22"/>
      <c r="AEJ45" s="22"/>
      <c r="AEK45" s="22"/>
      <c r="AEL45" s="22"/>
      <c r="AEM45" s="22"/>
      <c r="AEN45" s="22"/>
      <c r="AEO45" s="22"/>
      <c r="AEP45" s="22"/>
      <c r="AEQ45" s="22"/>
      <c r="AER45" s="22"/>
      <c r="AES45" s="22"/>
      <c r="AET45" s="22"/>
      <c r="AEU45" s="22"/>
      <c r="AEV45" s="22"/>
      <c r="AEW45" s="22"/>
      <c r="AEX45" s="22"/>
      <c r="AEY45" s="22"/>
      <c r="AEZ45" s="22"/>
      <c r="AFA45" s="22"/>
      <c r="AFB45" s="22"/>
      <c r="AFC45" s="22"/>
      <c r="AFD45" s="22"/>
      <c r="AFE45" s="22"/>
      <c r="AFF45" s="22"/>
      <c r="AFG45" s="22"/>
      <c r="AFH45" s="22"/>
      <c r="AFI45" s="22"/>
      <c r="AFJ45" s="22"/>
      <c r="AFK45" s="22"/>
      <c r="AFL45" s="22"/>
      <c r="AFM45" s="22"/>
      <c r="AFN45" s="22"/>
      <c r="AFO45" s="22"/>
      <c r="AFP45" s="22"/>
      <c r="AFQ45" s="22"/>
      <c r="AFR45" s="22"/>
      <c r="AFS45" s="22"/>
      <c r="AFT45" s="22"/>
      <c r="AFU45" s="22"/>
      <c r="AFV45" s="22"/>
      <c r="AFW45" s="22"/>
      <c r="AFX45" s="22"/>
      <c r="AFY45" s="22"/>
      <c r="AFZ45" s="22"/>
      <c r="AGA45" s="22"/>
      <c r="AGB45" s="22"/>
      <c r="AGC45" s="22"/>
      <c r="AGD45" s="22"/>
      <c r="AGE45" s="22"/>
      <c r="AGF45" s="22"/>
      <c r="AGG45" s="22"/>
      <c r="AGH45" s="22"/>
      <c r="AGI45" s="22"/>
      <c r="AGJ45" s="22"/>
      <c r="AGK45" s="22"/>
      <c r="AGL45" s="22"/>
      <c r="AGM45" s="22"/>
      <c r="AGN45" s="22"/>
      <c r="AGO45" s="22"/>
      <c r="AGP45" s="22"/>
      <c r="AGQ45" s="22"/>
      <c r="AGR45" s="22"/>
      <c r="AGS45" s="22"/>
      <c r="AGT45" s="22"/>
      <c r="AGU45" s="22"/>
      <c r="AGV45" s="22"/>
      <c r="AGW45" s="22"/>
      <c r="AGX45" s="22"/>
      <c r="AGY45" s="22"/>
      <c r="AGZ45" s="22"/>
      <c r="AHA45" s="22"/>
      <c r="AHB45" s="22"/>
      <c r="AHC45" s="22"/>
      <c r="AHD45" s="22"/>
      <c r="AHE45" s="22"/>
      <c r="AHF45" s="22"/>
      <c r="AHG45" s="22"/>
      <c r="AHH45" s="22"/>
      <c r="AHI45" s="22"/>
      <c r="AHJ45" s="22"/>
      <c r="AHK45" s="22"/>
      <c r="AHL45" s="22"/>
      <c r="AHM45" s="22"/>
      <c r="AHN45" s="22"/>
      <c r="AHO45" s="22"/>
      <c r="AHP45" s="22"/>
      <c r="AHQ45" s="22"/>
      <c r="AHR45" s="22"/>
      <c r="AHS45" s="22"/>
      <c r="AHT45" s="22"/>
      <c r="AHU45" s="22"/>
      <c r="AHV45" s="22"/>
      <c r="AHW45" s="22"/>
      <c r="AHX45" s="22"/>
      <c r="AHY45" s="22"/>
      <c r="AHZ45" s="22"/>
      <c r="AIA45" s="22"/>
      <c r="AIB45" s="22"/>
      <c r="AIC45" s="22"/>
      <c r="AID45" s="22"/>
      <c r="AIE45" s="22"/>
      <c r="AIF45" s="22"/>
      <c r="AIG45" s="22"/>
      <c r="AIH45" s="22"/>
      <c r="AII45" s="22"/>
      <c r="AIJ45" s="22"/>
      <c r="AIK45" s="22"/>
      <c r="AIL45" s="22"/>
      <c r="AIM45" s="22"/>
      <c r="AIN45" s="22"/>
      <c r="AIO45" s="22"/>
      <c r="AIP45" s="22"/>
      <c r="AIQ45" s="22"/>
      <c r="AIR45" s="22"/>
      <c r="AIS45" s="22"/>
      <c r="AIT45" s="22"/>
      <c r="AIU45" s="22"/>
      <c r="AIV45" s="22"/>
      <c r="AIW45" s="22"/>
      <c r="AIX45" s="22"/>
      <c r="AIY45" s="22"/>
      <c r="AIZ45" s="22"/>
      <c r="AJA45" s="22"/>
      <c r="AJB45" s="22"/>
      <c r="AJC45" s="22"/>
      <c r="AJD45" s="22"/>
      <c r="AJE45" s="22"/>
      <c r="AJF45" s="22"/>
      <c r="AJG45" s="22"/>
      <c r="AJH45" s="22"/>
      <c r="AJI45" s="22"/>
      <c r="AJJ45" s="22"/>
      <c r="AJK45" s="22"/>
      <c r="AJL45" s="22"/>
      <c r="AJM45" s="22"/>
      <c r="AJN45" s="22"/>
      <c r="AJO45" s="22"/>
      <c r="AJP45" s="22"/>
      <c r="AJQ45" s="22"/>
      <c r="AJR45" s="22"/>
      <c r="AJS45" s="22"/>
      <c r="AJT45" s="22"/>
      <c r="AJU45" s="22"/>
      <c r="AJV45" s="22"/>
      <c r="AJW45" s="22"/>
      <c r="AJX45" s="22"/>
      <c r="AJY45" s="22"/>
      <c r="AJZ45" s="22"/>
      <c r="AKA45" s="22"/>
      <c r="AKB45" s="22"/>
      <c r="AKC45" s="22"/>
      <c r="AKD45" s="22"/>
      <c r="AKE45" s="22"/>
      <c r="AKF45" s="22"/>
      <c r="AKG45" s="22"/>
      <c r="AKH45" s="22"/>
      <c r="AKI45" s="22"/>
      <c r="AKJ45" s="22"/>
      <c r="AKK45" s="22"/>
      <c r="AKL45" s="22"/>
      <c r="AKM45" s="22"/>
      <c r="AKN45" s="22"/>
      <c r="AKO45" s="22"/>
      <c r="AKP45" s="22"/>
      <c r="AKQ45" s="22"/>
      <c r="AKR45" s="22"/>
      <c r="AKS45" s="22"/>
      <c r="AKT45" s="22"/>
      <c r="AKU45" s="22"/>
      <c r="AKV45" s="22"/>
      <c r="AKW45" s="22"/>
      <c r="AKX45" s="22"/>
      <c r="AKY45" s="22"/>
      <c r="AKZ45" s="22"/>
      <c r="ALA45" s="22"/>
      <c r="ALB45" s="22"/>
      <c r="ALC45" s="22"/>
      <c r="ALD45" s="22"/>
      <c r="ALE45" s="22"/>
      <c r="ALF45" s="22"/>
      <c r="ALG45" s="22"/>
      <c r="ALH45" s="22"/>
      <c r="ALI45" s="22"/>
      <c r="ALJ45" s="22"/>
      <c r="ALK45" s="22"/>
      <c r="ALL45" s="22"/>
      <c r="ALM45" s="22"/>
      <c r="ALN45" s="22"/>
      <c r="ALO45" s="30"/>
    </row>
    <row r="46" spans="1:1003" ht="27.95" customHeight="1">
      <c r="A46" s="11" t="s">
        <v>79</v>
      </c>
      <c r="B46" s="14" t="s">
        <v>80</v>
      </c>
      <c r="C46" s="49" t="s">
        <v>20</v>
      </c>
      <c r="D46" s="49"/>
      <c r="E46" s="11"/>
      <c r="F46" s="29"/>
      <c r="G46" s="15">
        <v>74816.2</v>
      </c>
      <c r="H46" s="16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  <c r="TL46" s="12"/>
      <c r="TM46" s="12"/>
      <c r="TN46" s="12"/>
      <c r="TO46" s="12"/>
      <c r="TP46" s="12"/>
      <c r="TQ46" s="12"/>
      <c r="TR46" s="12"/>
      <c r="TS46" s="12"/>
      <c r="TT46" s="12"/>
      <c r="TU46" s="12"/>
      <c r="TV46" s="12"/>
      <c r="TW46" s="12"/>
      <c r="TX46" s="12"/>
      <c r="TY46" s="12"/>
      <c r="TZ46" s="12"/>
      <c r="UA46" s="12"/>
      <c r="UB46" s="12"/>
      <c r="UC46" s="12"/>
      <c r="UD46" s="12"/>
      <c r="UE46" s="12"/>
      <c r="UF46" s="12"/>
      <c r="UG46" s="12"/>
      <c r="UH46" s="12"/>
      <c r="UI46" s="12"/>
      <c r="UJ46" s="12"/>
      <c r="UK46" s="12"/>
      <c r="UL46" s="12"/>
      <c r="UM46" s="12"/>
      <c r="UN46" s="12"/>
      <c r="UO46" s="12"/>
      <c r="UP46" s="12"/>
      <c r="UQ46" s="12"/>
      <c r="UR46" s="12"/>
      <c r="US46" s="12"/>
      <c r="UT46" s="12"/>
      <c r="UU46" s="12"/>
      <c r="UV46" s="12"/>
      <c r="UW46" s="12"/>
      <c r="UX46" s="12"/>
      <c r="UY46" s="12"/>
      <c r="UZ46" s="12"/>
      <c r="VA46" s="12"/>
      <c r="VB46" s="12"/>
      <c r="VC46" s="12"/>
      <c r="VD46" s="12"/>
      <c r="VE46" s="12"/>
      <c r="VF46" s="12"/>
      <c r="VG46" s="12"/>
      <c r="VH46" s="12"/>
      <c r="VI46" s="12"/>
      <c r="VJ46" s="12"/>
      <c r="VK46" s="12"/>
      <c r="VL46" s="12"/>
      <c r="VM46" s="12"/>
      <c r="VN46" s="12"/>
      <c r="VO46" s="12"/>
      <c r="VP46" s="12"/>
      <c r="VQ46" s="12"/>
      <c r="VR46" s="12"/>
      <c r="VS46" s="12"/>
      <c r="VT46" s="12"/>
      <c r="VU46" s="12"/>
      <c r="VV46" s="12"/>
      <c r="VW46" s="12"/>
      <c r="VX46" s="12"/>
      <c r="VY46" s="12"/>
      <c r="VZ46" s="12"/>
      <c r="WA46" s="12"/>
      <c r="WB46" s="12"/>
      <c r="WC46" s="12"/>
      <c r="WD46" s="12"/>
      <c r="WE46" s="12"/>
      <c r="WF46" s="12"/>
      <c r="WG46" s="12"/>
      <c r="WH46" s="12"/>
      <c r="WI46" s="12"/>
      <c r="WJ46" s="12"/>
      <c r="WK46" s="12"/>
      <c r="WL46" s="12"/>
      <c r="WM46" s="12"/>
      <c r="WN46" s="12"/>
      <c r="WO46" s="12"/>
      <c r="WP46" s="12"/>
      <c r="WQ46" s="12"/>
      <c r="WR46" s="12"/>
      <c r="WS46" s="12"/>
      <c r="WT46" s="12"/>
      <c r="WU46" s="12"/>
      <c r="WV46" s="12"/>
      <c r="WW46" s="12"/>
      <c r="WX46" s="12"/>
      <c r="WY46" s="12"/>
      <c r="WZ46" s="12"/>
      <c r="XA46" s="12"/>
      <c r="XB46" s="12"/>
      <c r="XC46" s="12"/>
      <c r="XD46" s="12"/>
      <c r="XE46" s="12"/>
      <c r="XF46" s="12"/>
      <c r="XG46" s="12"/>
      <c r="XH46" s="12"/>
      <c r="XI46" s="12"/>
      <c r="XJ46" s="12"/>
      <c r="XK46" s="12"/>
      <c r="XL46" s="12"/>
      <c r="XM46" s="12"/>
      <c r="XN46" s="12"/>
      <c r="XO46" s="12"/>
      <c r="XP46" s="12"/>
      <c r="XQ46" s="12"/>
      <c r="XR46" s="12"/>
      <c r="XS46" s="12"/>
      <c r="XT46" s="12"/>
      <c r="XU46" s="12"/>
      <c r="XV46" s="12"/>
      <c r="XW46" s="12"/>
      <c r="XX46" s="12"/>
      <c r="XY46" s="12"/>
      <c r="XZ46" s="12"/>
      <c r="YA46" s="12"/>
      <c r="YB46" s="12"/>
      <c r="YC46" s="12"/>
      <c r="YD46" s="12"/>
      <c r="YE46" s="12"/>
      <c r="YF46" s="12"/>
      <c r="YG46" s="12"/>
      <c r="YH46" s="12"/>
      <c r="YI46" s="12"/>
      <c r="YJ46" s="12"/>
      <c r="YK46" s="12"/>
      <c r="YL46" s="12"/>
      <c r="YM46" s="12"/>
      <c r="YN46" s="12"/>
      <c r="YO46" s="12"/>
      <c r="YP46" s="12"/>
      <c r="YQ46" s="12"/>
      <c r="YR46" s="12"/>
      <c r="YS46" s="12"/>
      <c r="YT46" s="12"/>
      <c r="YU46" s="12"/>
      <c r="YV46" s="12"/>
      <c r="YW46" s="12"/>
      <c r="YX46" s="12"/>
      <c r="YY46" s="12"/>
      <c r="YZ46" s="12"/>
      <c r="ZA46" s="12"/>
      <c r="ZB46" s="12"/>
      <c r="ZC46" s="12"/>
      <c r="ZD46" s="12"/>
      <c r="ZE46" s="12"/>
      <c r="ZF46" s="12"/>
      <c r="ZG46" s="12"/>
      <c r="ZH46" s="12"/>
      <c r="ZI46" s="12"/>
      <c r="ZJ46" s="12"/>
      <c r="ZK46" s="12"/>
      <c r="ZL46" s="12"/>
      <c r="ZM46" s="12"/>
      <c r="ZN46" s="12"/>
      <c r="ZO46" s="12"/>
      <c r="ZP46" s="12"/>
      <c r="ZQ46" s="12"/>
      <c r="ZR46" s="12"/>
      <c r="ZS46" s="12"/>
      <c r="ZT46" s="12"/>
      <c r="ZU46" s="12"/>
      <c r="ZV46" s="12"/>
      <c r="ZW46" s="12"/>
      <c r="ZX46" s="12"/>
      <c r="ZY46" s="12"/>
      <c r="ZZ46" s="12"/>
      <c r="AAA46" s="12"/>
      <c r="AAB46" s="12"/>
      <c r="AAC46" s="12"/>
      <c r="AAD46" s="12"/>
      <c r="AAE46" s="12"/>
      <c r="AAF46" s="12"/>
      <c r="AAG46" s="12"/>
      <c r="AAH46" s="12"/>
      <c r="AAI46" s="12"/>
      <c r="AAJ46" s="12"/>
      <c r="AAK46" s="12"/>
      <c r="AAL46" s="12"/>
      <c r="AAM46" s="12"/>
      <c r="AAN46" s="12"/>
      <c r="AAO46" s="12"/>
      <c r="AAP46" s="12"/>
      <c r="AAQ46" s="12"/>
      <c r="AAR46" s="12"/>
      <c r="AAS46" s="12"/>
      <c r="AAT46" s="12"/>
      <c r="AAU46" s="12"/>
      <c r="AAV46" s="12"/>
      <c r="AAW46" s="12"/>
      <c r="AAX46" s="12"/>
      <c r="AAY46" s="12"/>
      <c r="AAZ46" s="12"/>
      <c r="ABA46" s="12"/>
      <c r="ABB46" s="12"/>
      <c r="ABC46" s="12"/>
      <c r="ABD46" s="12"/>
      <c r="ABE46" s="12"/>
      <c r="ABF46" s="12"/>
      <c r="ABG46" s="12"/>
      <c r="ABH46" s="12"/>
      <c r="ABI46" s="12"/>
      <c r="ABJ46" s="12"/>
      <c r="ABK46" s="12"/>
      <c r="ABL46" s="12"/>
      <c r="ABM46" s="12"/>
      <c r="ABN46" s="12"/>
      <c r="ABO46" s="12"/>
      <c r="ABP46" s="12"/>
      <c r="ABQ46" s="12"/>
      <c r="ABR46" s="12"/>
      <c r="ABS46" s="12"/>
      <c r="ABT46" s="12"/>
      <c r="ABU46" s="12"/>
      <c r="ABV46" s="12"/>
      <c r="ABW46" s="12"/>
      <c r="ABX46" s="12"/>
      <c r="ABY46" s="12"/>
      <c r="ABZ46" s="12"/>
      <c r="ACA46" s="12"/>
      <c r="ACB46" s="12"/>
      <c r="ACC46" s="12"/>
      <c r="ACD46" s="12"/>
      <c r="ACE46" s="12"/>
      <c r="ACF46" s="12"/>
      <c r="ACG46" s="12"/>
      <c r="ACH46" s="12"/>
      <c r="ACI46" s="12"/>
      <c r="ACJ46" s="12"/>
      <c r="ACK46" s="12"/>
      <c r="ACL46" s="12"/>
      <c r="ACM46" s="12"/>
      <c r="ACN46" s="12"/>
      <c r="ACO46" s="12"/>
      <c r="ACP46" s="12"/>
      <c r="ACQ46" s="12"/>
      <c r="ACR46" s="12"/>
      <c r="ACS46" s="12"/>
      <c r="ACT46" s="12"/>
      <c r="ACU46" s="12"/>
      <c r="ACV46" s="12"/>
      <c r="ACW46" s="12"/>
      <c r="ACX46" s="12"/>
      <c r="ACY46" s="12"/>
      <c r="ACZ46" s="12"/>
      <c r="ADA46" s="12"/>
      <c r="ADB46" s="12"/>
      <c r="ADC46" s="12"/>
      <c r="ADD46" s="12"/>
      <c r="ADE46" s="12"/>
      <c r="ADF46" s="12"/>
      <c r="ADG46" s="12"/>
      <c r="ADH46" s="12"/>
      <c r="ADI46" s="12"/>
      <c r="ADJ46" s="12"/>
      <c r="ADK46" s="12"/>
      <c r="ADL46" s="12"/>
      <c r="ADM46" s="12"/>
      <c r="ADN46" s="12"/>
      <c r="ADO46" s="12"/>
      <c r="ADP46" s="12"/>
      <c r="ADQ46" s="12"/>
      <c r="ADR46" s="12"/>
      <c r="ADS46" s="12"/>
      <c r="ADT46" s="12"/>
      <c r="ADU46" s="12"/>
      <c r="ADV46" s="12"/>
      <c r="ADW46" s="12"/>
      <c r="ADX46" s="12"/>
      <c r="ADY46" s="12"/>
      <c r="ADZ46" s="12"/>
      <c r="AEA46" s="12"/>
      <c r="AEB46" s="12"/>
      <c r="AEC46" s="12"/>
      <c r="AED46" s="12"/>
      <c r="AEE46" s="12"/>
      <c r="AEF46" s="12"/>
      <c r="AEG46" s="12"/>
      <c r="AEH46" s="12"/>
      <c r="AEI46" s="12"/>
      <c r="AEJ46" s="12"/>
      <c r="AEK46" s="12"/>
      <c r="AEL46" s="12"/>
      <c r="AEM46" s="12"/>
      <c r="AEN46" s="12"/>
      <c r="AEO46" s="12"/>
      <c r="AEP46" s="12"/>
      <c r="AEQ46" s="12"/>
      <c r="AER46" s="12"/>
      <c r="AES46" s="12"/>
      <c r="AET46" s="12"/>
      <c r="AEU46" s="12"/>
      <c r="AEV46" s="12"/>
      <c r="AEW46" s="12"/>
      <c r="AEX46" s="12"/>
      <c r="AEY46" s="12"/>
      <c r="AEZ46" s="12"/>
      <c r="AFA46" s="12"/>
      <c r="AFB46" s="12"/>
      <c r="AFC46" s="12"/>
      <c r="AFD46" s="12"/>
      <c r="AFE46" s="12"/>
      <c r="AFF46" s="12"/>
      <c r="AFG46" s="12"/>
      <c r="AFH46" s="12"/>
      <c r="AFI46" s="12"/>
      <c r="AFJ46" s="12"/>
      <c r="AFK46" s="12"/>
      <c r="AFL46" s="12"/>
      <c r="AFM46" s="12"/>
      <c r="AFN46" s="12"/>
      <c r="AFO46" s="12"/>
      <c r="AFP46" s="12"/>
      <c r="AFQ46" s="12"/>
      <c r="AFR46" s="12"/>
      <c r="AFS46" s="12"/>
      <c r="AFT46" s="12"/>
      <c r="AFU46" s="12"/>
      <c r="AFV46" s="12"/>
      <c r="AFW46" s="12"/>
      <c r="AFX46" s="12"/>
      <c r="AFY46" s="12"/>
      <c r="AFZ46" s="12"/>
      <c r="AGA46" s="12"/>
      <c r="AGB46" s="12"/>
      <c r="AGC46" s="12"/>
      <c r="AGD46" s="12"/>
      <c r="AGE46" s="12"/>
      <c r="AGF46" s="12"/>
      <c r="AGG46" s="12"/>
      <c r="AGH46" s="12"/>
      <c r="AGI46" s="12"/>
      <c r="AGJ46" s="12"/>
      <c r="AGK46" s="12"/>
      <c r="AGL46" s="12"/>
      <c r="AGM46" s="12"/>
      <c r="AGN46" s="12"/>
      <c r="AGO46" s="12"/>
      <c r="AGP46" s="12"/>
      <c r="AGQ46" s="12"/>
      <c r="AGR46" s="12"/>
      <c r="AGS46" s="12"/>
      <c r="AGT46" s="12"/>
      <c r="AGU46" s="12"/>
      <c r="AGV46" s="12"/>
      <c r="AGW46" s="12"/>
      <c r="AGX46" s="12"/>
      <c r="AGY46" s="12"/>
      <c r="AGZ46" s="12"/>
      <c r="AHA46" s="12"/>
      <c r="AHB46" s="12"/>
      <c r="AHC46" s="12"/>
      <c r="AHD46" s="12"/>
      <c r="AHE46" s="12"/>
      <c r="AHF46" s="12"/>
      <c r="AHG46" s="12"/>
      <c r="AHH46" s="12"/>
      <c r="AHI46" s="12"/>
      <c r="AHJ46" s="12"/>
      <c r="AHK46" s="12"/>
      <c r="AHL46" s="12"/>
      <c r="AHM46" s="12"/>
      <c r="AHN46" s="12"/>
      <c r="AHO46" s="12"/>
      <c r="AHP46" s="12"/>
      <c r="AHQ46" s="12"/>
      <c r="AHR46" s="12"/>
      <c r="AHS46" s="12"/>
      <c r="AHT46" s="12"/>
      <c r="AHU46" s="12"/>
      <c r="AHV46" s="12"/>
      <c r="AHW46" s="12"/>
      <c r="AHX46" s="12"/>
      <c r="AHY46" s="12"/>
      <c r="AHZ46" s="12"/>
      <c r="AIA46" s="12"/>
      <c r="AIB46" s="12"/>
      <c r="AIC46" s="12"/>
      <c r="AID46" s="12"/>
      <c r="AIE46" s="12"/>
      <c r="AIF46" s="12"/>
      <c r="AIG46" s="12"/>
      <c r="AIH46" s="12"/>
      <c r="AII46" s="12"/>
      <c r="AIJ46" s="12"/>
      <c r="AIK46" s="12"/>
      <c r="AIL46" s="12"/>
      <c r="AIM46" s="12"/>
      <c r="AIN46" s="12"/>
      <c r="AIO46" s="12"/>
      <c r="AIP46" s="12"/>
      <c r="AIQ46" s="12"/>
      <c r="AIR46" s="12"/>
      <c r="AIS46" s="12"/>
      <c r="AIT46" s="12"/>
      <c r="AIU46" s="12"/>
      <c r="AIV46" s="12"/>
      <c r="AIW46" s="12"/>
      <c r="AIX46" s="12"/>
      <c r="AIY46" s="12"/>
      <c r="AIZ46" s="12"/>
      <c r="AJA46" s="12"/>
      <c r="AJB46" s="12"/>
      <c r="AJC46" s="12"/>
      <c r="AJD46" s="12"/>
      <c r="AJE46" s="12"/>
      <c r="AJF46" s="12"/>
      <c r="AJG46" s="12"/>
      <c r="AJH46" s="12"/>
      <c r="AJI46" s="12"/>
      <c r="AJJ46" s="12"/>
      <c r="AJK46" s="12"/>
      <c r="AJL46" s="12"/>
      <c r="AJM46" s="12"/>
      <c r="AJN46" s="12"/>
      <c r="AJO46" s="12"/>
      <c r="AJP46" s="12"/>
      <c r="AJQ46" s="12"/>
      <c r="AJR46" s="12"/>
      <c r="AJS46" s="12"/>
      <c r="AJT46" s="12"/>
      <c r="AJU46" s="12"/>
      <c r="AJV46" s="12"/>
      <c r="AJW46" s="12"/>
      <c r="AJX46" s="12"/>
      <c r="AJY46" s="12"/>
      <c r="AJZ46" s="12"/>
      <c r="AKA46" s="12"/>
      <c r="AKB46" s="12"/>
      <c r="AKC46" s="12"/>
      <c r="AKD46" s="12"/>
      <c r="AKE46" s="12"/>
      <c r="AKF46" s="12"/>
      <c r="AKG46" s="12"/>
      <c r="AKH46" s="12"/>
      <c r="AKI46" s="12"/>
      <c r="AKJ46" s="12"/>
      <c r="AKK46" s="12"/>
      <c r="AKL46" s="12"/>
      <c r="AKM46" s="12"/>
      <c r="AKN46" s="12"/>
      <c r="AKO46" s="12"/>
      <c r="AKP46" s="12"/>
      <c r="AKQ46" s="12"/>
      <c r="AKR46" s="12"/>
      <c r="AKS46" s="12"/>
      <c r="AKT46" s="12"/>
      <c r="AKU46" s="12"/>
      <c r="AKV46" s="12"/>
      <c r="AKW46" s="12"/>
      <c r="AKX46" s="12"/>
      <c r="AKY46" s="12"/>
      <c r="AKZ46" s="12"/>
      <c r="ALA46" s="12"/>
      <c r="ALB46" s="12"/>
      <c r="ALC46" s="12"/>
      <c r="ALD46" s="12"/>
      <c r="ALE46" s="12"/>
      <c r="ALF46" s="12"/>
      <c r="ALG46" s="12"/>
      <c r="ALH46" s="12"/>
      <c r="ALI46" s="12"/>
      <c r="ALJ46" s="12"/>
      <c r="ALK46" s="12"/>
      <c r="ALL46" s="12"/>
      <c r="ALM46" s="12"/>
      <c r="ALN46" s="12"/>
      <c r="ALO46" s="30"/>
    </row>
    <row r="47" spans="1:1003" ht="27.95" customHeight="1">
      <c r="A47" s="11" t="s">
        <v>81</v>
      </c>
      <c r="B47" s="14" t="s">
        <v>82</v>
      </c>
      <c r="C47" s="49" t="s">
        <v>20</v>
      </c>
      <c r="D47" s="49"/>
      <c r="E47" s="11"/>
      <c r="F47" s="29"/>
      <c r="G47" s="15">
        <v>15552.6</v>
      </c>
      <c r="H47" s="16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  <c r="TM47" s="12"/>
      <c r="TN47" s="12"/>
      <c r="TO47" s="12"/>
      <c r="TP47" s="12"/>
      <c r="TQ47" s="12"/>
      <c r="TR47" s="12"/>
      <c r="TS47" s="12"/>
      <c r="TT47" s="12"/>
      <c r="TU47" s="12"/>
      <c r="TV47" s="12"/>
      <c r="TW47" s="12"/>
      <c r="TX47" s="12"/>
      <c r="TY47" s="12"/>
      <c r="TZ47" s="12"/>
      <c r="UA47" s="12"/>
      <c r="UB47" s="12"/>
      <c r="UC47" s="12"/>
      <c r="UD47" s="12"/>
      <c r="UE47" s="12"/>
      <c r="UF47" s="12"/>
      <c r="UG47" s="12"/>
      <c r="UH47" s="12"/>
      <c r="UI47" s="12"/>
      <c r="UJ47" s="12"/>
      <c r="UK47" s="12"/>
      <c r="UL47" s="12"/>
      <c r="UM47" s="12"/>
      <c r="UN47" s="12"/>
      <c r="UO47" s="12"/>
      <c r="UP47" s="12"/>
      <c r="UQ47" s="12"/>
      <c r="UR47" s="12"/>
      <c r="US47" s="12"/>
      <c r="UT47" s="12"/>
      <c r="UU47" s="12"/>
      <c r="UV47" s="12"/>
      <c r="UW47" s="12"/>
      <c r="UX47" s="12"/>
      <c r="UY47" s="12"/>
      <c r="UZ47" s="12"/>
      <c r="VA47" s="12"/>
      <c r="VB47" s="12"/>
      <c r="VC47" s="12"/>
      <c r="VD47" s="12"/>
      <c r="VE47" s="12"/>
      <c r="VF47" s="12"/>
      <c r="VG47" s="12"/>
      <c r="VH47" s="12"/>
      <c r="VI47" s="12"/>
      <c r="VJ47" s="12"/>
      <c r="VK47" s="12"/>
      <c r="VL47" s="12"/>
      <c r="VM47" s="12"/>
      <c r="VN47" s="12"/>
      <c r="VO47" s="12"/>
      <c r="VP47" s="12"/>
      <c r="VQ47" s="12"/>
      <c r="VR47" s="12"/>
      <c r="VS47" s="12"/>
      <c r="VT47" s="12"/>
      <c r="VU47" s="12"/>
      <c r="VV47" s="12"/>
      <c r="VW47" s="12"/>
      <c r="VX47" s="12"/>
      <c r="VY47" s="12"/>
      <c r="VZ47" s="12"/>
      <c r="WA47" s="12"/>
      <c r="WB47" s="12"/>
      <c r="WC47" s="12"/>
      <c r="WD47" s="12"/>
      <c r="WE47" s="12"/>
      <c r="WF47" s="12"/>
      <c r="WG47" s="12"/>
      <c r="WH47" s="12"/>
      <c r="WI47" s="12"/>
      <c r="WJ47" s="12"/>
      <c r="WK47" s="12"/>
      <c r="WL47" s="12"/>
      <c r="WM47" s="12"/>
      <c r="WN47" s="12"/>
      <c r="WO47" s="12"/>
      <c r="WP47" s="12"/>
      <c r="WQ47" s="12"/>
      <c r="WR47" s="12"/>
      <c r="WS47" s="12"/>
      <c r="WT47" s="12"/>
      <c r="WU47" s="12"/>
      <c r="WV47" s="12"/>
      <c r="WW47" s="12"/>
      <c r="WX47" s="12"/>
      <c r="WY47" s="12"/>
      <c r="WZ47" s="12"/>
      <c r="XA47" s="12"/>
      <c r="XB47" s="12"/>
      <c r="XC47" s="12"/>
      <c r="XD47" s="12"/>
      <c r="XE47" s="12"/>
      <c r="XF47" s="12"/>
      <c r="XG47" s="12"/>
      <c r="XH47" s="12"/>
      <c r="XI47" s="12"/>
      <c r="XJ47" s="12"/>
      <c r="XK47" s="12"/>
      <c r="XL47" s="12"/>
      <c r="XM47" s="12"/>
      <c r="XN47" s="12"/>
      <c r="XO47" s="12"/>
      <c r="XP47" s="12"/>
      <c r="XQ47" s="12"/>
      <c r="XR47" s="12"/>
      <c r="XS47" s="12"/>
      <c r="XT47" s="12"/>
      <c r="XU47" s="12"/>
      <c r="XV47" s="12"/>
      <c r="XW47" s="12"/>
      <c r="XX47" s="12"/>
      <c r="XY47" s="12"/>
      <c r="XZ47" s="12"/>
      <c r="YA47" s="12"/>
      <c r="YB47" s="12"/>
      <c r="YC47" s="12"/>
      <c r="YD47" s="12"/>
      <c r="YE47" s="12"/>
      <c r="YF47" s="12"/>
      <c r="YG47" s="12"/>
      <c r="YH47" s="12"/>
      <c r="YI47" s="12"/>
      <c r="YJ47" s="12"/>
      <c r="YK47" s="12"/>
      <c r="YL47" s="12"/>
      <c r="YM47" s="12"/>
      <c r="YN47" s="12"/>
      <c r="YO47" s="12"/>
      <c r="YP47" s="12"/>
      <c r="YQ47" s="12"/>
      <c r="YR47" s="12"/>
      <c r="YS47" s="12"/>
      <c r="YT47" s="12"/>
      <c r="YU47" s="12"/>
      <c r="YV47" s="12"/>
      <c r="YW47" s="12"/>
      <c r="YX47" s="12"/>
      <c r="YY47" s="12"/>
      <c r="YZ47" s="12"/>
      <c r="ZA47" s="12"/>
      <c r="ZB47" s="12"/>
      <c r="ZC47" s="12"/>
      <c r="ZD47" s="12"/>
      <c r="ZE47" s="12"/>
      <c r="ZF47" s="12"/>
      <c r="ZG47" s="12"/>
      <c r="ZH47" s="12"/>
      <c r="ZI47" s="12"/>
      <c r="ZJ47" s="12"/>
      <c r="ZK47" s="12"/>
      <c r="ZL47" s="12"/>
      <c r="ZM47" s="12"/>
      <c r="ZN47" s="12"/>
      <c r="ZO47" s="12"/>
      <c r="ZP47" s="12"/>
      <c r="ZQ47" s="12"/>
      <c r="ZR47" s="12"/>
      <c r="ZS47" s="12"/>
      <c r="ZT47" s="12"/>
      <c r="ZU47" s="12"/>
      <c r="ZV47" s="12"/>
      <c r="ZW47" s="12"/>
      <c r="ZX47" s="12"/>
      <c r="ZY47" s="12"/>
      <c r="ZZ47" s="12"/>
      <c r="AAA47" s="12"/>
      <c r="AAB47" s="12"/>
      <c r="AAC47" s="12"/>
      <c r="AAD47" s="12"/>
      <c r="AAE47" s="12"/>
      <c r="AAF47" s="12"/>
      <c r="AAG47" s="12"/>
      <c r="AAH47" s="12"/>
      <c r="AAI47" s="12"/>
      <c r="AAJ47" s="12"/>
      <c r="AAK47" s="12"/>
      <c r="AAL47" s="12"/>
      <c r="AAM47" s="12"/>
      <c r="AAN47" s="12"/>
      <c r="AAO47" s="12"/>
      <c r="AAP47" s="12"/>
      <c r="AAQ47" s="12"/>
      <c r="AAR47" s="12"/>
      <c r="AAS47" s="12"/>
      <c r="AAT47" s="12"/>
      <c r="AAU47" s="12"/>
      <c r="AAV47" s="12"/>
      <c r="AAW47" s="12"/>
      <c r="AAX47" s="12"/>
      <c r="AAY47" s="12"/>
      <c r="AAZ47" s="12"/>
      <c r="ABA47" s="12"/>
      <c r="ABB47" s="12"/>
      <c r="ABC47" s="12"/>
      <c r="ABD47" s="12"/>
      <c r="ABE47" s="12"/>
      <c r="ABF47" s="12"/>
      <c r="ABG47" s="12"/>
      <c r="ABH47" s="12"/>
      <c r="ABI47" s="12"/>
      <c r="ABJ47" s="12"/>
      <c r="ABK47" s="12"/>
      <c r="ABL47" s="12"/>
      <c r="ABM47" s="12"/>
      <c r="ABN47" s="12"/>
      <c r="ABO47" s="12"/>
      <c r="ABP47" s="12"/>
      <c r="ABQ47" s="12"/>
      <c r="ABR47" s="12"/>
      <c r="ABS47" s="12"/>
      <c r="ABT47" s="12"/>
      <c r="ABU47" s="12"/>
      <c r="ABV47" s="12"/>
      <c r="ABW47" s="12"/>
      <c r="ABX47" s="12"/>
      <c r="ABY47" s="12"/>
      <c r="ABZ47" s="12"/>
      <c r="ACA47" s="12"/>
      <c r="ACB47" s="12"/>
      <c r="ACC47" s="12"/>
      <c r="ACD47" s="12"/>
      <c r="ACE47" s="12"/>
      <c r="ACF47" s="12"/>
      <c r="ACG47" s="12"/>
      <c r="ACH47" s="12"/>
      <c r="ACI47" s="12"/>
      <c r="ACJ47" s="12"/>
      <c r="ACK47" s="12"/>
      <c r="ACL47" s="12"/>
      <c r="ACM47" s="12"/>
      <c r="ACN47" s="12"/>
      <c r="ACO47" s="12"/>
      <c r="ACP47" s="12"/>
      <c r="ACQ47" s="12"/>
      <c r="ACR47" s="12"/>
      <c r="ACS47" s="12"/>
      <c r="ACT47" s="12"/>
      <c r="ACU47" s="12"/>
      <c r="ACV47" s="12"/>
      <c r="ACW47" s="12"/>
      <c r="ACX47" s="12"/>
      <c r="ACY47" s="12"/>
      <c r="ACZ47" s="12"/>
      <c r="ADA47" s="12"/>
      <c r="ADB47" s="12"/>
      <c r="ADC47" s="12"/>
      <c r="ADD47" s="12"/>
      <c r="ADE47" s="12"/>
      <c r="ADF47" s="12"/>
      <c r="ADG47" s="12"/>
      <c r="ADH47" s="12"/>
      <c r="ADI47" s="12"/>
      <c r="ADJ47" s="12"/>
      <c r="ADK47" s="12"/>
      <c r="ADL47" s="12"/>
      <c r="ADM47" s="12"/>
      <c r="ADN47" s="12"/>
      <c r="ADO47" s="12"/>
      <c r="ADP47" s="12"/>
      <c r="ADQ47" s="12"/>
      <c r="ADR47" s="12"/>
      <c r="ADS47" s="12"/>
      <c r="ADT47" s="12"/>
      <c r="ADU47" s="12"/>
      <c r="ADV47" s="12"/>
      <c r="ADW47" s="12"/>
      <c r="ADX47" s="12"/>
      <c r="ADY47" s="12"/>
      <c r="ADZ47" s="12"/>
      <c r="AEA47" s="12"/>
      <c r="AEB47" s="12"/>
      <c r="AEC47" s="12"/>
      <c r="AED47" s="12"/>
      <c r="AEE47" s="12"/>
      <c r="AEF47" s="12"/>
      <c r="AEG47" s="12"/>
      <c r="AEH47" s="12"/>
      <c r="AEI47" s="12"/>
      <c r="AEJ47" s="12"/>
      <c r="AEK47" s="12"/>
      <c r="AEL47" s="12"/>
      <c r="AEM47" s="12"/>
      <c r="AEN47" s="12"/>
      <c r="AEO47" s="12"/>
      <c r="AEP47" s="12"/>
      <c r="AEQ47" s="12"/>
      <c r="AER47" s="12"/>
      <c r="AES47" s="12"/>
      <c r="AET47" s="12"/>
      <c r="AEU47" s="12"/>
      <c r="AEV47" s="12"/>
      <c r="AEW47" s="12"/>
      <c r="AEX47" s="12"/>
      <c r="AEY47" s="12"/>
      <c r="AEZ47" s="12"/>
      <c r="AFA47" s="12"/>
      <c r="AFB47" s="12"/>
      <c r="AFC47" s="12"/>
      <c r="AFD47" s="12"/>
      <c r="AFE47" s="12"/>
      <c r="AFF47" s="12"/>
      <c r="AFG47" s="12"/>
      <c r="AFH47" s="12"/>
      <c r="AFI47" s="12"/>
      <c r="AFJ47" s="12"/>
      <c r="AFK47" s="12"/>
      <c r="AFL47" s="12"/>
      <c r="AFM47" s="12"/>
      <c r="AFN47" s="12"/>
      <c r="AFO47" s="12"/>
      <c r="AFP47" s="12"/>
      <c r="AFQ47" s="12"/>
      <c r="AFR47" s="12"/>
      <c r="AFS47" s="12"/>
      <c r="AFT47" s="12"/>
      <c r="AFU47" s="12"/>
      <c r="AFV47" s="12"/>
      <c r="AFW47" s="12"/>
      <c r="AFX47" s="12"/>
      <c r="AFY47" s="12"/>
      <c r="AFZ47" s="12"/>
      <c r="AGA47" s="12"/>
      <c r="AGB47" s="12"/>
      <c r="AGC47" s="12"/>
      <c r="AGD47" s="12"/>
      <c r="AGE47" s="12"/>
      <c r="AGF47" s="12"/>
      <c r="AGG47" s="12"/>
      <c r="AGH47" s="12"/>
      <c r="AGI47" s="12"/>
      <c r="AGJ47" s="12"/>
      <c r="AGK47" s="12"/>
      <c r="AGL47" s="12"/>
      <c r="AGM47" s="12"/>
      <c r="AGN47" s="12"/>
      <c r="AGO47" s="12"/>
      <c r="AGP47" s="12"/>
      <c r="AGQ47" s="12"/>
      <c r="AGR47" s="12"/>
      <c r="AGS47" s="12"/>
      <c r="AGT47" s="12"/>
      <c r="AGU47" s="12"/>
      <c r="AGV47" s="12"/>
      <c r="AGW47" s="12"/>
      <c r="AGX47" s="12"/>
      <c r="AGY47" s="12"/>
      <c r="AGZ47" s="12"/>
      <c r="AHA47" s="12"/>
      <c r="AHB47" s="12"/>
      <c r="AHC47" s="12"/>
      <c r="AHD47" s="12"/>
      <c r="AHE47" s="12"/>
      <c r="AHF47" s="12"/>
      <c r="AHG47" s="12"/>
      <c r="AHH47" s="12"/>
      <c r="AHI47" s="12"/>
      <c r="AHJ47" s="12"/>
      <c r="AHK47" s="12"/>
      <c r="AHL47" s="12"/>
      <c r="AHM47" s="12"/>
      <c r="AHN47" s="12"/>
      <c r="AHO47" s="12"/>
      <c r="AHP47" s="12"/>
      <c r="AHQ47" s="12"/>
      <c r="AHR47" s="12"/>
      <c r="AHS47" s="12"/>
      <c r="AHT47" s="12"/>
      <c r="AHU47" s="12"/>
      <c r="AHV47" s="12"/>
      <c r="AHW47" s="12"/>
      <c r="AHX47" s="12"/>
      <c r="AHY47" s="12"/>
      <c r="AHZ47" s="12"/>
      <c r="AIA47" s="12"/>
      <c r="AIB47" s="12"/>
      <c r="AIC47" s="12"/>
      <c r="AID47" s="12"/>
      <c r="AIE47" s="12"/>
      <c r="AIF47" s="12"/>
      <c r="AIG47" s="12"/>
      <c r="AIH47" s="12"/>
      <c r="AII47" s="12"/>
      <c r="AIJ47" s="12"/>
      <c r="AIK47" s="12"/>
      <c r="AIL47" s="12"/>
      <c r="AIM47" s="12"/>
      <c r="AIN47" s="12"/>
      <c r="AIO47" s="12"/>
      <c r="AIP47" s="12"/>
      <c r="AIQ47" s="12"/>
      <c r="AIR47" s="12"/>
      <c r="AIS47" s="12"/>
      <c r="AIT47" s="12"/>
      <c r="AIU47" s="12"/>
      <c r="AIV47" s="12"/>
      <c r="AIW47" s="12"/>
      <c r="AIX47" s="12"/>
      <c r="AIY47" s="12"/>
      <c r="AIZ47" s="12"/>
      <c r="AJA47" s="12"/>
      <c r="AJB47" s="12"/>
      <c r="AJC47" s="12"/>
      <c r="AJD47" s="12"/>
      <c r="AJE47" s="12"/>
      <c r="AJF47" s="12"/>
      <c r="AJG47" s="12"/>
      <c r="AJH47" s="12"/>
      <c r="AJI47" s="12"/>
      <c r="AJJ47" s="12"/>
      <c r="AJK47" s="12"/>
      <c r="AJL47" s="12"/>
      <c r="AJM47" s="12"/>
      <c r="AJN47" s="12"/>
      <c r="AJO47" s="12"/>
      <c r="AJP47" s="12"/>
      <c r="AJQ47" s="12"/>
      <c r="AJR47" s="12"/>
      <c r="AJS47" s="12"/>
      <c r="AJT47" s="12"/>
      <c r="AJU47" s="12"/>
      <c r="AJV47" s="12"/>
      <c r="AJW47" s="12"/>
      <c r="AJX47" s="12"/>
      <c r="AJY47" s="12"/>
      <c r="AJZ47" s="12"/>
      <c r="AKA47" s="12"/>
      <c r="AKB47" s="12"/>
      <c r="AKC47" s="12"/>
      <c r="AKD47" s="12"/>
      <c r="AKE47" s="12"/>
      <c r="AKF47" s="12"/>
      <c r="AKG47" s="12"/>
      <c r="AKH47" s="12"/>
      <c r="AKI47" s="12"/>
      <c r="AKJ47" s="12"/>
      <c r="AKK47" s="12"/>
      <c r="AKL47" s="12"/>
      <c r="AKM47" s="12"/>
      <c r="AKN47" s="12"/>
      <c r="AKO47" s="12"/>
      <c r="AKP47" s="12"/>
      <c r="AKQ47" s="12"/>
      <c r="AKR47" s="12"/>
      <c r="AKS47" s="12"/>
      <c r="AKT47" s="12"/>
      <c r="AKU47" s="12"/>
      <c r="AKV47" s="12"/>
      <c r="AKW47" s="12"/>
      <c r="AKX47" s="12"/>
      <c r="AKY47" s="12"/>
      <c r="AKZ47" s="12"/>
      <c r="ALA47" s="12"/>
      <c r="ALB47" s="12"/>
      <c r="ALC47" s="12"/>
      <c r="ALD47" s="12"/>
      <c r="ALE47" s="12"/>
      <c r="ALF47" s="12"/>
      <c r="ALG47" s="12"/>
      <c r="ALH47" s="12"/>
      <c r="ALI47" s="12"/>
      <c r="ALJ47" s="12"/>
      <c r="ALK47" s="12"/>
      <c r="ALL47" s="12"/>
      <c r="ALM47" s="12"/>
      <c r="ALN47" s="12"/>
      <c r="ALO47" s="30"/>
    </row>
    <row r="48" spans="1:1003" ht="16.899999999999999" customHeight="1">
      <c r="A48" s="13" t="s">
        <v>83</v>
      </c>
      <c r="B48" s="14" t="s">
        <v>84</v>
      </c>
      <c r="C48" s="52"/>
      <c r="D48" s="52"/>
      <c r="E48" s="31"/>
      <c r="F48" s="11"/>
      <c r="G48" s="15">
        <f>SUM(G49:G52)</f>
        <v>50755.4</v>
      </c>
      <c r="H48" s="16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</row>
    <row r="49" spans="1:1002" ht="15" customHeight="1">
      <c r="A49" s="17" t="s">
        <v>85</v>
      </c>
      <c r="B49" s="23" t="s">
        <v>86</v>
      </c>
      <c r="C49" s="59" t="s">
        <v>45</v>
      </c>
      <c r="D49" s="59"/>
      <c r="E49" s="23"/>
      <c r="F49" s="20"/>
      <c r="G49" s="21">
        <v>30149.8</v>
      </c>
      <c r="H49" s="16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</row>
    <row r="50" spans="1:1002" ht="24.95" customHeight="1">
      <c r="A50" s="17" t="s">
        <v>87</v>
      </c>
      <c r="B50" s="23" t="s">
        <v>88</v>
      </c>
      <c r="C50" s="59" t="s">
        <v>45</v>
      </c>
      <c r="D50" s="59"/>
      <c r="E50" s="23"/>
      <c r="F50" s="20"/>
      <c r="G50" s="21">
        <v>2943.4</v>
      </c>
      <c r="H50" s="16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33"/>
      <c r="ACB50" s="33"/>
      <c r="ACC50" s="33"/>
      <c r="ACD50" s="33"/>
      <c r="ACE50" s="33"/>
      <c r="ACF50" s="33"/>
      <c r="ACG50" s="33"/>
      <c r="ACH50" s="33"/>
      <c r="ACI50" s="33"/>
      <c r="ACJ50" s="33"/>
      <c r="ACK50" s="33"/>
      <c r="ACL50" s="33"/>
      <c r="ACM50" s="33"/>
      <c r="ACN50" s="33"/>
      <c r="ACO50" s="33"/>
      <c r="ACP50" s="33"/>
      <c r="ACQ50" s="33"/>
      <c r="ACR50" s="33"/>
      <c r="ACS50" s="33"/>
      <c r="ACT50" s="33"/>
      <c r="ACU50" s="33"/>
      <c r="ACV50" s="33"/>
      <c r="ACW50" s="33"/>
      <c r="ACX50" s="33"/>
      <c r="ACY50" s="33"/>
      <c r="ACZ50" s="33"/>
      <c r="ADA50" s="33"/>
      <c r="ADB50" s="33"/>
      <c r="ADC50" s="33"/>
      <c r="ADD50" s="33"/>
      <c r="ADE50" s="33"/>
      <c r="ADF50" s="33"/>
      <c r="ADG50" s="33"/>
      <c r="ADH50" s="33"/>
      <c r="ADI50" s="33"/>
      <c r="ADJ50" s="33"/>
      <c r="ADK50" s="33"/>
      <c r="ADL50" s="33"/>
      <c r="ADM50" s="33"/>
      <c r="ADN50" s="33"/>
      <c r="ADO50" s="33"/>
      <c r="ADP50" s="33"/>
      <c r="ADQ50" s="33"/>
      <c r="ADR50" s="33"/>
      <c r="ADS50" s="33"/>
      <c r="ADT50" s="33"/>
      <c r="ADU50" s="33"/>
      <c r="ADV50" s="33"/>
      <c r="ADW50" s="33"/>
      <c r="ADX50" s="33"/>
      <c r="ADY50" s="33"/>
      <c r="ADZ50" s="33"/>
      <c r="AEA50" s="33"/>
      <c r="AEB50" s="33"/>
      <c r="AEC50" s="33"/>
      <c r="AED50" s="33"/>
      <c r="AEE50" s="33"/>
      <c r="AEF50" s="33"/>
      <c r="AEG50" s="33"/>
      <c r="AEH50" s="33"/>
      <c r="AEI50" s="33"/>
      <c r="AEJ50" s="33"/>
      <c r="AEK50" s="33"/>
      <c r="AEL50" s="33"/>
      <c r="AEM50" s="33"/>
      <c r="AEN50" s="33"/>
      <c r="AEO50" s="33"/>
      <c r="AEP50" s="33"/>
      <c r="AEQ50" s="33"/>
      <c r="AER50" s="33"/>
      <c r="AES50" s="33"/>
      <c r="AET50" s="33"/>
      <c r="AEU50" s="33"/>
      <c r="AEV50" s="33"/>
      <c r="AEW50" s="33"/>
      <c r="AEX50" s="33"/>
      <c r="AEY50" s="33"/>
      <c r="AEZ50" s="33"/>
      <c r="AFA50" s="33"/>
      <c r="AFB50" s="33"/>
      <c r="AFC50" s="33"/>
      <c r="AFD50" s="33"/>
      <c r="AFE50" s="33"/>
      <c r="AFF50" s="33"/>
      <c r="AFG50" s="33"/>
      <c r="AFH50" s="33"/>
      <c r="AFI50" s="33"/>
      <c r="AFJ50" s="33"/>
      <c r="AFK50" s="33"/>
      <c r="AFL50" s="33"/>
      <c r="AFM50" s="33"/>
      <c r="AFN50" s="33"/>
      <c r="AFO50" s="33"/>
      <c r="AFP50" s="33"/>
      <c r="AFQ50" s="33"/>
      <c r="AFR50" s="33"/>
      <c r="AFS50" s="33"/>
      <c r="AFT50" s="33"/>
      <c r="AFU50" s="33"/>
      <c r="AFV50" s="33"/>
      <c r="AFW50" s="33"/>
      <c r="AFX50" s="33"/>
      <c r="AFY50" s="33"/>
      <c r="AFZ50" s="33"/>
      <c r="AGA50" s="33"/>
      <c r="AGB50" s="33"/>
      <c r="AGC50" s="33"/>
      <c r="AGD50" s="33"/>
      <c r="AGE50" s="33"/>
      <c r="AGF50" s="33"/>
      <c r="AGG50" s="33"/>
      <c r="AGH50" s="33"/>
      <c r="AGI50" s="33"/>
      <c r="AGJ50" s="33"/>
      <c r="AGK50" s="33"/>
      <c r="AGL50" s="33"/>
      <c r="AGM50" s="33"/>
      <c r="AGN50" s="33"/>
      <c r="AGO50" s="33"/>
      <c r="AGP50" s="33"/>
      <c r="AGQ50" s="33"/>
      <c r="AGR50" s="33"/>
      <c r="AGS50" s="33"/>
      <c r="AGT50" s="33"/>
      <c r="AGU50" s="33"/>
      <c r="AGV50" s="33"/>
      <c r="AGW50" s="33"/>
      <c r="AGX50" s="33"/>
      <c r="AGY50" s="33"/>
      <c r="AGZ50" s="33"/>
      <c r="AHA50" s="33"/>
      <c r="AHB50" s="33"/>
      <c r="AHC50" s="33"/>
      <c r="AHD50" s="33"/>
      <c r="AHE50" s="33"/>
      <c r="AHF50" s="33"/>
      <c r="AHG50" s="33"/>
      <c r="AHH50" s="33"/>
      <c r="AHI50" s="33"/>
      <c r="AHJ50" s="33"/>
      <c r="AHK50" s="33"/>
      <c r="AHL50" s="33"/>
      <c r="AHM50" s="33"/>
      <c r="AHN50" s="33"/>
      <c r="AHO50" s="33"/>
      <c r="AHP50" s="33"/>
      <c r="AHQ50" s="33"/>
      <c r="AHR50" s="33"/>
      <c r="AHS50" s="33"/>
      <c r="AHT50" s="33"/>
      <c r="AHU50" s="33"/>
      <c r="AHV50" s="33"/>
      <c r="AHW50" s="33"/>
      <c r="AHX50" s="33"/>
      <c r="AHY50" s="33"/>
      <c r="AHZ50" s="33"/>
      <c r="AIA50" s="33"/>
      <c r="AIB50" s="33"/>
      <c r="AIC50" s="33"/>
      <c r="AID50" s="33"/>
      <c r="AIE50" s="33"/>
      <c r="AIF50" s="33"/>
      <c r="AIG50" s="33"/>
      <c r="AIH50" s="33"/>
      <c r="AII50" s="33"/>
      <c r="AIJ50" s="33"/>
      <c r="AIK50" s="33"/>
      <c r="AIL50" s="33"/>
      <c r="AIM50" s="33"/>
      <c r="AIN50" s="33"/>
      <c r="AIO50" s="33"/>
      <c r="AIP50" s="33"/>
      <c r="AIQ50" s="33"/>
      <c r="AIR50" s="33"/>
      <c r="AIS50" s="33"/>
      <c r="AIT50" s="33"/>
      <c r="AIU50" s="33"/>
      <c r="AIV50" s="33"/>
      <c r="AIW50" s="33"/>
      <c r="AIX50" s="33"/>
      <c r="AIY50" s="33"/>
      <c r="AIZ50" s="33"/>
      <c r="AJA50" s="33"/>
      <c r="AJB50" s="33"/>
      <c r="AJC50" s="33"/>
      <c r="AJD50" s="33"/>
      <c r="AJE50" s="33"/>
      <c r="AJF50" s="33"/>
      <c r="AJG50" s="33"/>
      <c r="AJH50" s="33"/>
      <c r="AJI50" s="33"/>
      <c r="AJJ50" s="33"/>
      <c r="AJK50" s="33"/>
      <c r="AJL50" s="33"/>
      <c r="AJM50" s="33"/>
      <c r="AJN50" s="33"/>
      <c r="AJO50" s="33"/>
      <c r="AJP50" s="33"/>
      <c r="AJQ50" s="33"/>
      <c r="AJR50" s="33"/>
      <c r="AJS50" s="33"/>
      <c r="AJT50" s="33"/>
      <c r="AJU50" s="33"/>
      <c r="AJV50" s="33"/>
      <c r="AJW50" s="33"/>
      <c r="AJX50" s="33"/>
      <c r="AJY50" s="33"/>
      <c r="AJZ50" s="33"/>
      <c r="AKA50" s="33"/>
      <c r="AKB50" s="33"/>
      <c r="AKC50" s="33"/>
      <c r="AKD50" s="33"/>
      <c r="AKE50" s="33"/>
      <c r="AKF50" s="33"/>
      <c r="AKG50" s="33"/>
      <c r="AKH50" s="33"/>
      <c r="AKI50" s="33"/>
      <c r="AKJ50" s="33"/>
      <c r="AKK50" s="33"/>
      <c r="AKL50" s="33"/>
      <c r="AKM50" s="33"/>
      <c r="AKN50" s="33"/>
      <c r="AKO50" s="33"/>
      <c r="AKP50" s="33"/>
      <c r="AKQ50" s="33"/>
      <c r="AKR50" s="33"/>
      <c r="AKS50" s="33"/>
      <c r="AKT50" s="33"/>
      <c r="AKU50" s="33"/>
      <c r="AKV50" s="33"/>
      <c r="AKW50" s="33"/>
      <c r="AKX50" s="33"/>
      <c r="AKY50" s="33"/>
      <c r="AKZ50" s="33"/>
      <c r="ALA50" s="33"/>
      <c r="ALB50" s="33"/>
      <c r="ALC50" s="33"/>
      <c r="ALD50" s="33"/>
      <c r="ALE50" s="33"/>
      <c r="ALF50" s="33"/>
      <c r="ALG50" s="33"/>
      <c r="ALH50" s="33"/>
      <c r="ALI50" s="33"/>
      <c r="ALJ50" s="33"/>
      <c r="ALK50" s="33"/>
      <c r="ALL50" s="33"/>
      <c r="ALM50" s="33"/>
      <c r="ALN50" s="33"/>
    </row>
    <row r="51" spans="1:1002" ht="25.9" customHeight="1">
      <c r="A51" s="17" t="s">
        <v>89</v>
      </c>
      <c r="B51" s="23" t="s">
        <v>90</v>
      </c>
      <c r="C51" s="59" t="s">
        <v>45</v>
      </c>
      <c r="D51" s="59"/>
      <c r="E51" s="23"/>
      <c r="F51" s="20"/>
      <c r="G51" s="21">
        <v>11323.4</v>
      </c>
      <c r="H51" s="16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3"/>
      <c r="AKT51" s="33"/>
      <c r="AKU51" s="33"/>
      <c r="AKV51" s="33"/>
      <c r="AKW51" s="33"/>
      <c r="AKX51" s="33"/>
      <c r="AKY51" s="33"/>
      <c r="AKZ51" s="33"/>
      <c r="ALA51" s="33"/>
      <c r="ALB51" s="33"/>
      <c r="ALC51" s="33"/>
      <c r="ALD51" s="33"/>
      <c r="ALE51" s="33"/>
      <c r="ALF51" s="33"/>
      <c r="ALG51" s="33"/>
      <c r="ALH51" s="33"/>
      <c r="ALI51" s="33"/>
      <c r="ALJ51" s="33"/>
      <c r="ALK51" s="33"/>
      <c r="ALL51" s="33"/>
      <c r="ALM51" s="33"/>
      <c r="ALN51" s="33"/>
    </row>
    <row r="52" spans="1:1002" ht="25.9" customHeight="1">
      <c r="A52" s="17" t="s">
        <v>93</v>
      </c>
      <c r="B52" s="43" t="s">
        <v>94</v>
      </c>
      <c r="C52" s="59" t="s">
        <v>45</v>
      </c>
      <c r="D52" s="59"/>
      <c r="E52" s="43"/>
      <c r="F52" s="20"/>
      <c r="G52" s="21">
        <v>6338.8</v>
      </c>
      <c r="H52" s="16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  <c r="VV52" s="33"/>
      <c r="VW52" s="33"/>
      <c r="VX52" s="33"/>
      <c r="VY52" s="33"/>
      <c r="VZ52" s="33"/>
      <c r="WA52" s="33"/>
      <c r="WB52" s="33"/>
      <c r="WC52" s="33"/>
      <c r="WD52" s="33"/>
      <c r="WE52" s="33"/>
      <c r="WF52" s="33"/>
      <c r="WG52" s="33"/>
      <c r="WH52" s="33"/>
      <c r="WI52" s="33"/>
      <c r="WJ52" s="33"/>
      <c r="WK52" s="33"/>
      <c r="WL52" s="33"/>
      <c r="WM52" s="33"/>
      <c r="WN52" s="33"/>
      <c r="WO52" s="33"/>
      <c r="WP52" s="33"/>
      <c r="WQ52" s="33"/>
      <c r="WR52" s="33"/>
      <c r="WS52" s="33"/>
      <c r="WT52" s="33"/>
      <c r="WU52" s="33"/>
      <c r="WV52" s="33"/>
      <c r="WW52" s="33"/>
      <c r="WX52" s="33"/>
      <c r="WY52" s="33"/>
      <c r="WZ52" s="33"/>
      <c r="XA52" s="33"/>
      <c r="XB52" s="33"/>
      <c r="XC52" s="33"/>
      <c r="XD52" s="33"/>
      <c r="XE52" s="33"/>
      <c r="XF52" s="33"/>
      <c r="XG52" s="33"/>
      <c r="XH52" s="33"/>
      <c r="XI52" s="33"/>
      <c r="XJ52" s="33"/>
      <c r="XK52" s="33"/>
      <c r="XL52" s="33"/>
      <c r="XM52" s="33"/>
      <c r="XN52" s="33"/>
      <c r="XO52" s="33"/>
      <c r="XP52" s="33"/>
      <c r="XQ52" s="33"/>
      <c r="XR52" s="33"/>
      <c r="XS52" s="33"/>
      <c r="XT52" s="33"/>
      <c r="XU52" s="33"/>
      <c r="XV52" s="33"/>
      <c r="XW52" s="33"/>
      <c r="XX52" s="33"/>
      <c r="XY52" s="33"/>
      <c r="XZ52" s="33"/>
      <c r="YA52" s="33"/>
      <c r="YB52" s="33"/>
      <c r="YC52" s="33"/>
      <c r="YD52" s="33"/>
      <c r="YE52" s="33"/>
      <c r="YF52" s="33"/>
      <c r="YG52" s="33"/>
      <c r="YH52" s="33"/>
      <c r="YI52" s="33"/>
      <c r="YJ52" s="33"/>
      <c r="YK52" s="33"/>
      <c r="YL52" s="33"/>
      <c r="YM52" s="33"/>
      <c r="YN52" s="33"/>
      <c r="YO52" s="33"/>
      <c r="YP52" s="33"/>
      <c r="YQ52" s="33"/>
      <c r="YR52" s="33"/>
      <c r="YS52" s="33"/>
      <c r="YT52" s="33"/>
      <c r="YU52" s="33"/>
      <c r="YV52" s="33"/>
      <c r="YW52" s="33"/>
      <c r="YX52" s="33"/>
      <c r="YY52" s="33"/>
      <c r="YZ52" s="33"/>
      <c r="ZA52" s="33"/>
      <c r="ZB52" s="33"/>
      <c r="ZC52" s="33"/>
      <c r="ZD52" s="33"/>
      <c r="ZE52" s="33"/>
      <c r="ZF52" s="33"/>
      <c r="ZG52" s="33"/>
      <c r="ZH52" s="33"/>
      <c r="ZI52" s="33"/>
      <c r="ZJ52" s="33"/>
      <c r="ZK52" s="33"/>
      <c r="ZL52" s="33"/>
      <c r="ZM52" s="33"/>
      <c r="ZN52" s="33"/>
      <c r="ZO52" s="33"/>
      <c r="ZP52" s="33"/>
      <c r="ZQ52" s="33"/>
      <c r="ZR52" s="33"/>
      <c r="ZS52" s="33"/>
      <c r="ZT52" s="33"/>
      <c r="ZU52" s="33"/>
      <c r="ZV52" s="33"/>
      <c r="ZW52" s="33"/>
      <c r="ZX52" s="33"/>
      <c r="ZY52" s="33"/>
      <c r="ZZ52" s="33"/>
      <c r="AAA52" s="33"/>
      <c r="AAB52" s="33"/>
      <c r="AAC52" s="33"/>
      <c r="AAD52" s="33"/>
      <c r="AAE52" s="33"/>
      <c r="AAF52" s="33"/>
      <c r="AAG52" s="33"/>
      <c r="AAH52" s="33"/>
      <c r="AAI52" s="33"/>
      <c r="AAJ52" s="33"/>
      <c r="AAK52" s="33"/>
      <c r="AAL52" s="33"/>
      <c r="AAM52" s="33"/>
      <c r="AAN52" s="33"/>
      <c r="AAO52" s="33"/>
      <c r="AAP52" s="33"/>
      <c r="AAQ52" s="33"/>
      <c r="AAR52" s="33"/>
      <c r="AAS52" s="33"/>
      <c r="AAT52" s="33"/>
      <c r="AAU52" s="33"/>
      <c r="AAV52" s="33"/>
      <c r="AAW52" s="33"/>
      <c r="AAX52" s="33"/>
      <c r="AAY52" s="33"/>
      <c r="AAZ52" s="33"/>
      <c r="ABA52" s="33"/>
      <c r="ABB52" s="33"/>
      <c r="ABC52" s="33"/>
      <c r="ABD52" s="33"/>
      <c r="ABE52" s="33"/>
      <c r="ABF52" s="33"/>
      <c r="ABG52" s="33"/>
      <c r="ABH52" s="33"/>
      <c r="ABI52" s="33"/>
      <c r="ABJ52" s="33"/>
      <c r="ABK52" s="33"/>
      <c r="ABL52" s="33"/>
      <c r="ABM52" s="33"/>
      <c r="ABN52" s="33"/>
      <c r="ABO52" s="33"/>
      <c r="ABP52" s="33"/>
      <c r="ABQ52" s="33"/>
      <c r="ABR52" s="33"/>
      <c r="ABS52" s="33"/>
      <c r="ABT52" s="33"/>
      <c r="ABU52" s="33"/>
      <c r="ABV52" s="33"/>
      <c r="ABW52" s="33"/>
      <c r="ABX52" s="33"/>
      <c r="ABY52" s="33"/>
      <c r="ABZ52" s="33"/>
      <c r="ACA52" s="33"/>
      <c r="ACB52" s="33"/>
      <c r="ACC52" s="33"/>
      <c r="ACD52" s="33"/>
      <c r="ACE52" s="33"/>
      <c r="ACF52" s="33"/>
      <c r="ACG52" s="33"/>
      <c r="ACH52" s="33"/>
      <c r="ACI52" s="33"/>
      <c r="ACJ52" s="33"/>
      <c r="ACK52" s="33"/>
      <c r="ACL52" s="33"/>
      <c r="ACM52" s="33"/>
      <c r="ACN52" s="33"/>
      <c r="ACO52" s="33"/>
      <c r="ACP52" s="33"/>
      <c r="ACQ52" s="33"/>
      <c r="ACR52" s="33"/>
      <c r="ACS52" s="33"/>
      <c r="ACT52" s="33"/>
      <c r="ACU52" s="33"/>
      <c r="ACV52" s="33"/>
      <c r="ACW52" s="33"/>
      <c r="ACX52" s="33"/>
      <c r="ACY52" s="33"/>
      <c r="ACZ52" s="33"/>
      <c r="ADA52" s="33"/>
      <c r="ADB52" s="33"/>
      <c r="ADC52" s="33"/>
      <c r="ADD52" s="33"/>
      <c r="ADE52" s="33"/>
      <c r="ADF52" s="33"/>
      <c r="ADG52" s="33"/>
      <c r="ADH52" s="33"/>
      <c r="ADI52" s="33"/>
      <c r="ADJ52" s="33"/>
      <c r="ADK52" s="33"/>
      <c r="ADL52" s="33"/>
      <c r="ADM52" s="33"/>
      <c r="ADN52" s="33"/>
      <c r="ADO52" s="33"/>
      <c r="ADP52" s="33"/>
      <c r="ADQ52" s="33"/>
      <c r="ADR52" s="33"/>
      <c r="ADS52" s="33"/>
      <c r="ADT52" s="33"/>
      <c r="ADU52" s="33"/>
      <c r="ADV52" s="33"/>
      <c r="ADW52" s="33"/>
      <c r="ADX52" s="33"/>
      <c r="ADY52" s="33"/>
      <c r="ADZ52" s="33"/>
      <c r="AEA52" s="33"/>
      <c r="AEB52" s="33"/>
      <c r="AEC52" s="33"/>
      <c r="AED52" s="33"/>
      <c r="AEE52" s="33"/>
      <c r="AEF52" s="33"/>
      <c r="AEG52" s="33"/>
      <c r="AEH52" s="33"/>
      <c r="AEI52" s="33"/>
      <c r="AEJ52" s="33"/>
      <c r="AEK52" s="33"/>
      <c r="AEL52" s="33"/>
      <c r="AEM52" s="33"/>
      <c r="AEN52" s="33"/>
      <c r="AEO52" s="33"/>
      <c r="AEP52" s="33"/>
      <c r="AEQ52" s="33"/>
      <c r="AER52" s="33"/>
      <c r="AES52" s="33"/>
      <c r="AET52" s="33"/>
      <c r="AEU52" s="33"/>
      <c r="AEV52" s="33"/>
      <c r="AEW52" s="33"/>
      <c r="AEX52" s="33"/>
      <c r="AEY52" s="33"/>
      <c r="AEZ52" s="33"/>
      <c r="AFA52" s="33"/>
      <c r="AFB52" s="33"/>
      <c r="AFC52" s="33"/>
      <c r="AFD52" s="33"/>
      <c r="AFE52" s="33"/>
      <c r="AFF52" s="33"/>
      <c r="AFG52" s="33"/>
      <c r="AFH52" s="33"/>
      <c r="AFI52" s="33"/>
      <c r="AFJ52" s="33"/>
      <c r="AFK52" s="33"/>
      <c r="AFL52" s="33"/>
      <c r="AFM52" s="33"/>
      <c r="AFN52" s="33"/>
      <c r="AFO52" s="33"/>
      <c r="AFP52" s="33"/>
      <c r="AFQ52" s="33"/>
      <c r="AFR52" s="33"/>
      <c r="AFS52" s="33"/>
      <c r="AFT52" s="33"/>
      <c r="AFU52" s="33"/>
      <c r="AFV52" s="33"/>
      <c r="AFW52" s="33"/>
      <c r="AFX52" s="33"/>
      <c r="AFY52" s="33"/>
      <c r="AFZ52" s="33"/>
      <c r="AGA52" s="33"/>
      <c r="AGB52" s="33"/>
      <c r="AGC52" s="33"/>
      <c r="AGD52" s="33"/>
      <c r="AGE52" s="33"/>
      <c r="AGF52" s="33"/>
      <c r="AGG52" s="33"/>
      <c r="AGH52" s="33"/>
      <c r="AGI52" s="33"/>
      <c r="AGJ52" s="33"/>
      <c r="AGK52" s="33"/>
      <c r="AGL52" s="33"/>
      <c r="AGM52" s="33"/>
      <c r="AGN52" s="33"/>
      <c r="AGO52" s="33"/>
      <c r="AGP52" s="33"/>
      <c r="AGQ52" s="33"/>
      <c r="AGR52" s="33"/>
      <c r="AGS52" s="33"/>
      <c r="AGT52" s="33"/>
      <c r="AGU52" s="33"/>
      <c r="AGV52" s="33"/>
      <c r="AGW52" s="33"/>
      <c r="AGX52" s="33"/>
      <c r="AGY52" s="33"/>
      <c r="AGZ52" s="33"/>
      <c r="AHA52" s="33"/>
      <c r="AHB52" s="33"/>
      <c r="AHC52" s="33"/>
      <c r="AHD52" s="33"/>
      <c r="AHE52" s="33"/>
      <c r="AHF52" s="33"/>
      <c r="AHG52" s="33"/>
      <c r="AHH52" s="33"/>
      <c r="AHI52" s="33"/>
      <c r="AHJ52" s="33"/>
      <c r="AHK52" s="33"/>
      <c r="AHL52" s="33"/>
      <c r="AHM52" s="33"/>
      <c r="AHN52" s="33"/>
      <c r="AHO52" s="33"/>
      <c r="AHP52" s="33"/>
      <c r="AHQ52" s="33"/>
      <c r="AHR52" s="33"/>
      <c r="AHS52" s="33"/>
      <c r="AHT52" s="33"/>
      <c r="AHU52" s="33"/>
      <c r="AHV52" s="33"/>
      <c r="AHW52" s="33"/>
      <c r="AHX52" s="33"/>
      <c r="AHY52" s="33"/>
      <c r="AHZ52" s="33"/>
      <c r="AIA52" s="33"/>
      <c r="AIB52" s="33"/>
      <c r="AIC52" s="33"/>
      <c r="AID52" s="33"/>
      <c r="AIE52" s="33"/>
      <c r="AIF52" s="33"/>
      <c r="AIG52" s="33"/>
      <c r="AIH52" s="33"/>
      <c r="AII52" s="33"/>
      <c r="AIJ52" s="33"/>
      <c r="AIK52" s="33"/>
      <c r="AIL52" s="33"/>
      <c r="AIM52" s="33"/>
      <c r="AIN52" s="33"/>
      <c r="AIO52" s="33"/>
      <c r="AIP52" s="33"/>
      <c r="AIQ52" s="33"/>
      <c r="AIR52" s="33"/>
      <c r="AIS52" s="33"/>
      <c r="AIT52" s="33"/>
      <c r="AIU52" s="33"/>
      <c r="AIV52" s="33"/>
      <c r="AIW52" s="33"/>
      <c r="AIX52" s="33"/>
      <c r="AIY52" s="33"/>
      <c r="AIZ52" s="33"/>
      <c r="AJA52" s="33"/>
      <c r="AJB52" s="33"/>
      <c r="AJC52" s="33"/>
      <c r="AJD52" s="33"/>
      <c r="AJE52" s="33"/>
      <c r="AJF52" s="33"/>
      <c r="AJG52" s="33"/>
      <c r="AJH52" s="33"/>
      <c r="AJI52" s="33"/>
      <c r="AJJ52" s="33"/>
      <c r="AJK52" s="33"/>
      <c r="AJL52" s="33"/>
      <c r="AJM52" s="33"/>
      <c r="AJN52" s="33"/>
      <c r="AJO52" s="33"/>
      <c r="AJP52" s="33"/>
      <c r="AJQ52" s="33"/>
      <c r="AJR52" s="33"/>
      <c r="AJS52" s="33"/>
      <c r="AJT52" s="33"/>
      <c r="AJU52" s="33"/>
      <c r="AJV52" s="33"/>
      <c r="AJW52" s="33"/>
      <c r="AJX52" s="33"/>
      <c r="AJY52" s="33"/>
      <c r="AJZ52" s="33"/>
      <c r="AKA52" s="33"/>
      <c r="AKB52" s="33"/>
      <c r="AKC52" s="33"/>
      <c r="AKD52" s="33"/>
      <c r="AKE52" s="33"/>
      <c r="AKF52" s="33"/>
      <c r="AKG52" s="33"/>
      <c r="AKH52" s="33"/>
      <c r="AKI52" s="33"/>
      <c r="AKJ52" s="33"/>
      <c r="AKK52" s="33"/>
      <c r="AKL52" s="33"/>
      <c r="AKM52" s="33"/>
      <c r="AKN52" s="33"/>
      <c r="AKO52" s="33"/>
      <c r="AKP52" s="33"/>
      <c r="AKQ52" s="33"/>
      <c r="AKR52" s="33"/>
      <c r="AKS52" s="33"/>
      <c r="AKT52" s="33"/>
      <c r="AKU52" s="33"/>
      <c r="AKV52" s="33"/>
      <c r="AKW52" s="33"/>
      <c r="AKX52" s="33"/>
      <c r="AKY52" s="33"/>
      <c r="AKZ52" s="33"/>
      <c r="ALA52" s="33"/>
      <c r="ALB52" s="33"/>
      <c r="ALC52" s="33"/>
      <c r="ALD52" s="33"/>
      <c r="ALE52" s="33"/>
      <c r="ALF52" s="33"/>
      <c r="ALG52" s="33"/>
      <c r="ALH52" s="33"/>
      <c r="ALI52" s="33"/>
      <c r="ALJ52" s="33"/>
      <c r="ALK52" s="33"/>
      <c r="ALL52" s="33"/>
      <c r="ALM52" s="33"/>
      <c r="ALN52" s="33"/>
    </row>
    <row r="53" spans="1:1002" ht="42" customHeight="1">
      <c r="A53" s="13" t="s">
        <v>83</v>
      </c>
      <c r="B53" s="14" t="s">
        <v>91</v>
      </c>
      <c r="C53" s="59" t="s">
        <v>45</v>
      </c>
      <c r="D53" s="59"/>
      <c r="E53" s="23" t="s">
        <v>36</v>
      </c>
      <c r="F53" s="20"/>
      <c r="G53" s="15">
        <v>0</v>
      </c>
      <c r="H53" s="16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  <c r="VV53" s="33"/>
      <c r="VW53" s="33"/>
      <c r="VX53" s="33"/>
      <c r="VY53" s="33"/>
      <c r="VZ53" s="33"/>
      <c r="WA53" s="33"/>
      <c r="WB53" s="33"/>
      <c r="WC53" s="33"/>
      <c r="WD53" s="33"/>
      <c r="WE53" s="33"/>
      <c r="WF53" s="33"/>
      <c r="WG53" s="33"/>
      <c r="WH53" s="33"/>
      <c r="WI53" s="33"/>
      <c r="WJ53" s="33"/>
      <c r="WK53" s="33"/>
      <c r="WL53" s="33"/>
      <c r="WM53" s="33"/>
      <c r="WN53" s="33"/>
      <c r="WO53" s="33"/>
      <c r="WP53" s="33"/>
      <c r="WQ53" s="33"/>
      <c r="WR53" s="33"/>
      <c r="WS53" s="33"/>
      <c r="WT53" s="33"/>
      <c r="WU53" s="33"/>
      <c r="WV53" s="33"/>
      <c r="WW53" s="33"/>
      <c r="WX53" s="33"/>
      <c r="WY53" s="33"/>
      <c r="WZ53" s="33"/>
      <c r="XA53" s="33"/>
      <c r="XB53" s="33"/>
      <c r="XC53" s="33"/>
      <c r="XD53" s="33"/>
      <c r="XE53" s="33"/>
      <c r="XF53" s="33"/>
      <c r="XG53" s="33"/>
      <c r="XH53" s="33"/>
      <c r="XI53" s="33"/>
      <c r="XJ53" s="33"/>
      <c r="XK53" s="33"/>
      <c r="XL53" s="33"/>
      <c r="XM53" s="33"/>
      <c r="XN53" s="33"/>
      <c r="XO53" s="33"/>
      <c r="XP53" s="33"/>
      <c r="XQ53" s="33"/>
      <c r="XR53" s="33"/>
      <c r="XS53" s="33"/>
      <c r="XT53" s="33"/>
      <c r="XU53" s="33"/>
      <c r="XV53" s="33"/>
      <c r="XW53" s="33"/>
      <c r="XX53" s="33"/>
      <c r="XY53" s="33"/>
      <c r="XZ53" s="33"/>
      <c r="YA53" s="33"/>
      <c r="YB53" s="33"/>
      <c r="YC53" s="33"/>
      <c r="YD53" s="33"/>
      <c r="YE53" s="33"/>
      <c r="YF53" s="33"/>
      <c r="YG53" s="33"/>
      <c r="YH53" s="33"/>
      <c r="YI53" s="33"/>
      <c r="YJ53" s="33"/>
      <c r="YK53" s="33"/>
      <c r="YL53" s="33"/>
      <c r="YM53" s="33"/>
      <c r="YN53" s="33"/>
      <c r="YO53" s="33"/>
      <c r="YP53" s="33"/>
      <c r="YQ53" s="33"/>
      <c r="YR53" s="33"/>
      <c r="YS53" s="33"/>
      <c r="YT53" s="33"/>
      <c r="YU53" s="33"/>
      <c r="YV53" s="33"/>
      <c r="YW53" s="33"/>
      <c r="YX53" s="33"/>
      <c r="YY53" s="33"/>
      <c r="YZ53" s="33"/>
      <c r="ZA53" s="33"/>
      <c r="ZB53" s="33"/>
      <c r="ZC53" s="33"/>
      <c r="ZD53" s="33"/>
      <c r="ZE53" s="33"/>
      <c r="ZF53" s="33"/>
      <c r="ZG53" s="33"/>
      <c r="ZH53" s="33"/>
      <c r="ZI53" s="33"/>
      <c r="ZJ53" s="33"/>
      <c r="ZK53" s="33"/>
      <c r="ZL53" s="33"/>
      <c r="ZM53" s="33"/>
      <c r="ZN53" s="33"/>
      <c r="ZO53" s="33"/>
      <c r="ZP53" s="33"/>
      <c r="ZQ53" s="33"/>
      <c r="ZR53" s="33"/>
      <c r="ZS53" s="33"/>
      <c r="ZT53" s="33"/>
      <c r="ZU53" s="33"/>
      <c r="ZV53" s="33"/>
      <c r="ZW53" s="33"/>
      <c r="ZX53" s="33"/>
      <c r="ZY53" s="33"/>
      <c r="ZZ53" s="33"/>
      <c r="AAA53" s="33"/>
      <c r="AAB53" s="33"/>
      <c r="AAC53" s="33"/>
      <c r="AAD53" s="33"/>
      <c r="AAE53" s="33"/>
      <c r="AAF53" s="33"/>
      <c r="AAG53" s="33"/>
      <c r="AAH53" s="33"/>
      <c r="AAI53" s="33"/>
      <c r="AAJ53" s="33"/>
      <c r="AAK53" s="33"/>
      <c r="AAL53" s="33"/>
      <c r="AAM53" s="33"/>
      <c r="AAN53" s="33"/>
      <c r="AAO53" s="33"/>
      <c r="AAP53" s="33"/>
      <c r="AAQ53" s="33"/>
      <c r="AAR53" s="33"/>
      <c r="AAS53" s="33"/>
      <c r="AAT53" s="33"/>
      <c r="AAU53" s="33"/>
      <c r="AAV53" s="33"/>
      <c r="AAW53" s="33"/>
      <c r="AAX53" s="33"/>
      <c r="AAY53" s="33"/>
      <c r="AAZ53" s="33"/>
      <c r="ABA53" s="33"/>
      <c r="ABB53" s="33"/>
      <c r="ABC53" s="33"/>
      <c r="ABD53" s="33"/>
      <c r="ABE53" s="33"/>
      <c r="ABF53" s="33"/>
      <c r="ABG53" s="33"/>
      <c r="ABH53" s="33"/>
      <c r="ABI53" s="33"/>
      <c r="ABJ53" s="33"/>
      <c r="ABK53" s="33"/>
      <c r="ABL53" s="33"/>
      <c r="ABM53" s="33"/>
      <c r="ABN53" s="33"/>
      <c r="ABO53" s="33"/>
      <c r="ABP53" s="33"/>
      <c r="ABQ53" s="33"/>
      <c r="ABR53" s="33"/>
      <c r="ABS53" s="33"/>
      <c r="ABT53" s="33"/>
      <c r="ABU53" s="33"/>
      <c r="ABV53" s="33"/>
      <c r="ABW53" s="33"/>
      <c r="ABX53" s="33"/>
      <c r="ABY53" s="33"/>
      <c r="ABZ53" s="33"/>
      <c r="ACA53" s="33"/>
      <c r="ACB53" s="33"/>
      <c r="ACC53" s="33"/>
      <c r="ACD53" s="33"/>
      <c r="ACE53" s="33"/>
      <c r="ACF53" s="33"/>
      <c r="ACG53" s="33"/>
      <c r="ACH53" s="33"/>
      <c r="ACI53" s="33"/>
      <c r="ACJ53" s="33"/>
      <c r="ACK53" s="33"/>
      <c r="ACL53" s="33"/>
      <c r="ACM53" s="33"/>
      <c r="ACN53" s="33"/>
      <c r="ACO53" s="33"/>
      <c r="ACP53" s="33"/>
      <c r="ACQ53" s="33"/>
      <c r="ACR53" s="33"/>
      <c r="ACS53" s="33"/>
      <c r="ACT53" s="33"/>
      <c r="ACU53" s="33"/>
      <c r="ACV53" s="33"/>
      <c r="ACW53" s="33"/>
      <c r="ACX53" s="33"/>
      <c r="ACY53" s="33"/>
      <c r="ACZ53" s="33"/>
      <c r="ADA53" s="33"/>
      <c r="ADB53" s="33"/>
      <c r="ADC53" s="33"/>
      <c r="ADD53" s="33"/>
      <c r="ADE53" s="33"/>
      <c r="ADF53" s="33"/>
      <c r="ADG53" s="33"/>
      <c r="ADH53" s="33"/>
      <c r="ADI53" s="33"/>
      <c r="ADJ53" s="33"/>
      <c r="ADK53" s="33"/>
      <c r="ADL53" s="33"/>
      <c r="ADM53" s="33"/>
      <c r="ADN53" s="33"/>
      <c r="ADO53" s="33"/>
      <c r="ADP53" s="33"/>
      <c r="ADQ53" s="33"/>
      <c r="ADR53" s="33"/>
      <c r="ADS53" s="33"/>
      <c r="ADT53" s="33"/>
      <c r="ADU53" s="33"/>
      <c r="ADV53" s="33"/>
      <c r="ADW53" s="33"/>
      <c r="ADX53" s="33"/>
      <c r="ADY53" s="33"/>
      <c r="ADZ53" s="33"/>
      <c r="AEA53" s="33"/>
      <c r="AEB53" s="33"/>
      <c r="AEC53" s="33"/>
      <c r="AED53" s="33"/>
      <c r="AEE53" s="33"/>
      <c r="AEF53" s="33"/>
      <c r="AEG53" s="33"/>
      <c r="AEH53" s="33"/>
      <c r="AEI53" s="33"/>
      <c r="AEJ53" s="33"/>
      <c r="AEK53" s="33"/>
      <c r="AEL53" s="33"/>
      <c r="AEM53" s="33"/>
      <c r="AEN53" s="33"/>
      <c r="AEO53" s="33"/>
      <c r="AEP53" s="33"/>
      <c r="AEQ53" s="33"/>
      <c r="AER53" s="33"/>
      <c r="AES53" s="33"/>
      <c r="AET53" s="33"/>
      <c r="AEU53" s="33"/>
      <c r="AEV53" s="33"/>
      <c r="AEW53" s="33"/>
      <c r="AEX53" s="33"/>
      <c r="AEY53" s="33"/>
      <c r="AEZ53" s="33"/>
      <c r="AFA53" s="33"/>
      <c r="AFB53" s="33"/>
      <c r="AFC53" s="33"/>
      <c r="AFD53" s="33"/>
      <c r="AFE53" s="33"/>
      <c r="AFF53" s="33"/>
      <c r="AFG53" s="33"/>
      <c r="AFH53" s="33"/>
      <c r="AFI53" s="33"/>
      <c r="AFJ53" s="33"/>
      <c r="AFK53" s="33"/>
      <c r="AFL53" s="33"/>
      <c r="AFM53" s="33"/>
      <c r="AFN53" s="33"/>
      <c r="AFO53" s="33"/>
      <c r="AFP53" s="33"/>
      <c r="AFQ53" s="33"/>
      <c r="AFR53" s="33"/>
      <c r="AFS53" s="33"/>
      <c r="AFT53" s="33"/>
      <c r="AFU53" s="33"/>
      <c r="AFV53" s="33"/>
      <c r="AFW53" s="33"/>
      <c r="AFX53" s="33"/>
      <c r="AFY53" s="33"/>
      <c r="AFZ53" s="33"/>
      <c r="AGA53" s="33"/>
      <c r="AGB53" s="33"/>
      <c r="AGC53" s="33"/>
      <c r="AGD53" s="33"/>
      <c r="AGE53" s="33"/>
      <c r="AGF53" s="33"/>
      <c r="AGG53" s="33"/>
      <c r="AGH53" s="33"/>
      <c r="AGI53" s="33"/>
      <c r="AGJ53" s="33"/>
      <c r="AGK53" s="33"/>
      <c r="AGL53" s="33"/>
      <c r="AGM53" s="33"/>
      <c r="AGN53" s="33"/>
      <c r="AGO53" s="33"/>
      <c r="AGP53" s="33"/>
      <c r="AGQ53" s="33"/>
      <c r="AGR53" s="33"/>
      <c r="AGS53" s="33"/>
      <c r="AGT53" s="33"/>
      <c r="AGU53" s="33"/>
      <c r="AGV53" s="33"/>
      <c r="AGW53" s="33"/>
      <c r="AGX53" s="33"/>
      <c r="AGY53" s="33"/>
      <c r="AGZ53" s="33"/>
      <c r="AHA53" s="33"/>
      <c r="AHB53" s="33"/>
      <c r="AHC53" s="33"/>
      <c r="AHD53" s="33"/>
      <c r="AHE53" s="33"/>
      <c r="AHF53" s="33"/>
      <c r="AHG53" s="33"/>
      <c r="AHH53" s="33"/>
      <c r="AHI53" s="33"/>
      <c r="AHJ53" s="33"/>
      <c r="AHK53" s="33"/>
      <c r="AHL53" s="33"/>
      <c r="AHM53" s="33"/>
      <c r="AHN53" s="33"/>
      <c r="AHO53" s="33"/>
      <c r="AHP53" s="33"/>
      <c r="AHQ53" s="33"/>
      <c r="AHR53" s="33"/>
      <c r="AHS53" s="33"/>
      <c r="AHT53" s="33"/>
      <c r="AHU53" s="33"/>
      <c r="AHV53" s="33"/>
      <c r="AHW53" s="33"/>
      <c r="AHX53" s="33"/>
      <c r="AHY53" s="33"/>
      <c r="AHZ53" s="33"/>
      <c r="AIA53" s="33"/>
      <c r="AIB53" s="33"/>
      <c r="AIC53" s="33"/>
      <c r="AID53" s="33"/>
      <c r="AIE53" s="33"/>
      <c r="AIF53" s="33"/>
      <c r="AIG53" s="33"/>
      <c r="AIH53" s="33"/>
      <c r="AII53" s="33"/>
      <c r="AIJ53" s="33"/>
      <c r="AIK53" s="33"/>
      <c r="AIL53" s="33"/>
      <c r="AIM53" s="33"/>
      <c r="AIN53" s="33"/>
      <c r="AIO53" s="33"/>
      <c r="AIP53" s="33"/>
      <c r="AIQ53" s="33"/>
      <c r="AIR53" s="33"/>
      <c r="AIS53" s="33"/>
      <c r="AIT53" s="33"/>
      <c r="AIU53" s="33"/>
      <c r="AIV53" s="33"/>
      <c r="AIW53" s="33"/>
      <c r="AIX53" s="33"/>
      <c r="AIY53" s="33"/>
      <c r="AIZ53" s="33"/>
      <c r="AJA53" s="33"/>
      <c r="AJB53" s="33"/>
      <c r="AJC53" s="33"/>
      <c r="AJD53" s="33"/>
      <c r="AJE53" s="33"/>
      <c r="AJF53" s="33"/>
      <c r="AJG53" s="33"/>
      <c r="AJH53" s="33"/>
      <c r="AJI53" s="33"/>
      <c r="AJJ53" s="33"/>
      <c r="AJK53" s="33"/>
      <c r="AJL53" s="33"/>
      <c r="AJM53" s="33"/>
      <c r="AJN53" s="33"/>
      <c r="AJO53" s="33"/>
      <c r="AJP53" s="33"/>
      <c r="AJQ53" s="33"/>
      <c r="AJR53" s="33"/>
      <c r="AJS53" s="33"/>
      <c r="AJT53" s="33"/>
      <c r="AJU53" s="33"/>
      <c r="AJV53" s="33"/>
      <c r="AJW53" s="33"/>
      <c r="AJX53" s="33"/>
      <c r="AJY53" s="33"/>
      <c r="AJZ53" s="33"/>
      <c r="AKA53" s="33"/>
      <c r="AKB53" s="33"/>
      <c r="AKC53" s="33"/>
      <c r="AKD53" s="33"/>
      <c r="AKE53" s="33"/>
      <c r="AKF53" s="33"/>
      <c r="AKG53" s="33"/>
      <c r="AKH53" s="33"/>
      <c r="AKI53" s="33"/>
      <c r="AKJ53" s="33"/>
      <c r="AKK53" s="33"/>
      <c r="AKL53" s="33"/>
      <c r="AKM53" s="33"/>
      <c r="AKN53" s="33"/>
      <c r="AKO53" s="33"/>
      <c r="AKP53" s="33"/>
      <c r="AKQ53" s="33"/>
      <c r="AKR53" s="33"/>
      <c r="AKS53" s="33"/>
      <c r="AKT53" s="33"/>
      <c r="AKU53" s="33"/>
      <c r="AKV53" s="33"/>
      <c r="AKW53" s="33"/>
      <c r="AKX53" s="33"/>
      <c r="AKY53" s="33"/>
      <c r="AKZ53" s="33"/>
      <c r="ALA53" s="33"/>
      <c r="ALB53" s="33"/>
      <c r="ALC53" s="33"/>
      <c r="ALD53" s="33"/>
      <c r="ALE53" s="33"/>
      <c r="ALF53" s="33"/>
      <c r="ALG53" s="33"/>
      <c r="ALH53" s="33"/>
      <c r="ALI53" s="33"/>
      <c r="ALJ53" s="33"/>
      <c r="ALK53" s="33"/>
      <c r="ALL53" s="33"/>
      <c r="ALM53" s="33"/>
      <c r="ALN53" s="33"/>
    </row>
    <row r="54" spans="1:1002" ht="23.25" customHeight="1">
      <c r="A54" s="13"/>
      <c r="B54" s="34"/>
      <c r="C54" s="52"/>
      <c r="D54" s="52"/>
      <c r="E54" s="23"/>
      <c r="F54" s="20"/>
      <c r="G54" s="15">
        <v>0</v>
      </c>
      <c r="H54" s="16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33"/>
      <c r="JI54" s="33"/>
      <c r="JJ54" s="33"/>
      <c r="JK54" s="33"/>
      <c r="JL54" s="33"/>
      <c r="JM54" s="33"/>
      <c r="JN54" s="33"/>
      <c r="JO54" s="33"/>
      <c r="JP54" s="33"/>
      <c r="JQ54" s="33"/>
      <c r="JR54" s="33"/>
      <c r="JS54" s="33"/>
      <c r="JT54" s="33"/>
      <c r="JU54" s="33"/>
      <c r="JV54" s="33"/>
      <c r="JW54" s="33"/>
      <c r="JX54" s="33"/>
      <c r="JY54" s="33"/>
      <c r="JZ54" s="33"/>
      <c r="KA54" s="33"/>
      <c r="KB54" s="33"/>
      <c r="KC54" s="33"/>
      <c r="KD54" s="33"/>
      <c r="KE54" s="33"/>
      <c r="KF54" s="33"/>
      <c r="KG54" s="33"/>
      <c r="KH54" s="33"/>
      <c r="KI54" s="33"/>
      <c r="KJ54" s="33"/>
      <c r="KK54" s="33"/>
      <c r="KL54" s="33"/>
      <c r="KM54" s="33"/>
      <c r="KN54" s="33"/>
      <c r="KO54" s="33"/>
      <c r="KP54" s="33"/>
      <c r="KQ54" s="33"/>
      <c r="KR54" s="33"/>
      <c r="KS54" s="33"/>
      <c r="KT54" s="33"/>
      <c r="KU54" s="33"/>
      <c r="KV54" s="33"/>
      <c r="KW54" s="33"/>
      <c r="KX54" s="33"/>
      <c r="KY54" s="33"/>
      <c r="KZ54" s="33"/>
      <c r="LA54" s="33"/>
      <c r="LB54" s="33"/>
      <c r="LC54" s="33"/>
      <c r="LD54" s="33"/>
      <c r="LE54" s="33"/>
      <c r="LF54" s="33"/>
      <c r="LG54" s="33"/>
      <c r="LH54" s="33"/>
      <c r="LI54" s="33"/>
      <c r="LJ54" s="33"/>
      <c r="LK54" s="33"/>
      <c r="LL54" s="33"/>
      <c r="LM54" s="33"/>
      <c r="LN54" s="33"/>
      <c r="LO54" s="33"/>
      <c r="LP54" s="33"/>
      <c r="LQ54" s="33"/>
      <c r="LR54" s="33"/>
      <c r="LS54" s="33"/>
      <c r="LT54" s="33"/>
      <c r="LU54" s="33"/>
      <c r="LV54" s="33"/>
      <c r="LW54" s="33"/>
      <c r="LX54" s="33"/>
      <c r="LY54" s="33"/>
      <c r="LZ54" s="33"/>
      <c r="MA54" s="33"/>
      <c r="MB54" s="33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  <c r="NA54" s="33"/>
      <c r="NB54" s="33"/>
      <c r="NC54" s="33"/>
      <c r="ND54" s="33"/>
      <c r="NE54" s="33"/>
      <c r="NF54" s="33"/>
      <c r="NG54" s="33"/>
      <c r="NH54" s="33"/>
      <c r="NI54" s="33"/>
      <c r="NJ54" s="33"/>
      <c r="NK54" s="33"/>
      <c r="NL54" s="33"/>
      <c r="NM54" s="33"/>
      <c r="NN54" s="33"/>
      <c r="NO54" s="33"/>
      <c r="NP54" s="33"/>
      <c r="NQ54" s="33"/>
      <c r="NR54" s="33"/>
      <c r="NS54" s="33"/>
      <c r="NT54" s="33"/>
      <c r="NU54" s="33"/>
      <c r="NV54" s="33"/>
      <c r="NW54" s="33"/>
      <c r="NX54" s="33"/>
      <c r="NY54" s="33"/>
      <c r="NZ54" s="33"/>
      <c r="OA54" s="33"/>
      <c r="OB54" s="33"/>
      <c r="OC54" s="33"/>
      <c r="OD54" s="33"/>
      <c r="OE54" s="33"/>
      <c r="OF54" s="33"/>
      <c r="OG54" s="33"/>
      <c r="OH54" s="33"/>
      <c r="OI54" s="33"/>
      <c r="OJ54" s="33"/>
      <c r="OK54" s="33"/>
      <c r="OL54" s="33"/>
      <c r="OM54" s="33"/>
      <c r="ON54" s="33"/>
      <c r="OO54" s="33"/>
      <c r="OP54" s="33"/>
      <c r="OQ54" s="33"/>
      <c r="OR54" s="33"/>
      <c r="OS54" s="33"/>
      <c r="OT54" s="33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  <c r="PM54" s="33"/>
      <c r="PN54" s="33"/>
      <c r="PO54" s="33"/>
      <c r="PP54" s="33"/>
      <c r="PQ54" s="33"/>
      <c r="PR54" s="33"/>
      <c r="PS54" s="33"/>
      <c r="PT54" s="33"/>
      <c r="PU54" s="33"/>
      <c r="PV54" s="33"/>
      <c r="PW54" s="33"/>
      <c r="PX54" s="33"/>
      <c r="PY54" s="33"/>
      <c r="PZ54" s="33"/>
      <c r="QA54" s="33"/>
      <c r="QB54" s="33"/>
      <c r="QC54" s="33"/>
      <c r="QD54" s="33"/>
      <c r="QE54" s="33"/>
      <c r="QF54" s="33"/>
      <c r="QG54" s="33"/>
      <c r="QH54" s="33"/>
      <c r="QI54" s="33"/>
      <c r="QJ54" s="33"/>
      <c r="QK54" s="33"/>
      <c r="QL54" s="33"/>
      <c r="QM54" s="33"/>
      <c r="QN54" s="33"/>
      <c r="QO54" s="33"/>
      <c r="QP54" s="33"/>
      <c r="QQ54" s="33"/>
      <c r="QR54" s="33"/>
      <c r="QS54" s="33"/>
      <c r="QT54" s="33"/>
      <c r="QU54" s="33"/>
      <c r="QV54" s="33"/>
      <c r="QW54" s="33"/>
      <c r="QX54" s="33"/>
      <c r="QY54" s="33"/>
      <c r="QZ54" s="33"/>
      <c r="RA54" s="33"/>
      <c r="RB54" s="33"/>
      <c r="RC54" s="33"/>
      <c r="RD54" s="33"/>
      <c r="RE54" s="33"/>
      <c r="RF54" s="33"/>
      <c r="RG54" s="33"/>
      <c r="RH54" s="33"/>
      <c r="RI54" s="33"/>
      <c r="RJ54" s="33"/>
      <c r="RK54" s="33"/>
      <c r="RL54" s="33"/>
      <c r="RM54" s="33"/>
      <c r="RN54" s="33"/>
      <c r="RO54" s="33"/>
      <c r="RP54" s="33"/>
      <c r="RQ54" s="33"/>
      <c r="RR54" s="33"/>
      <c r="RS54" s="33"/>
      <c r="RT54" s="33"/>
      <c r="RU54" s="33"/>
      <c r="RV54" s="33"/>
      <c r="RW54" s="33"/>
      <c r="RX54" s="33"/>
      <c r="RY54" s="33"/>
      <c r="RZ54" s="33"/>
      <c r="SA54" s="33"/>
      <c r="SB54" s="33"/>
      <c r="SC54" s="33"/>
      <c r="SD54" s="33"/>
      <c r="SE54" s="33"/>
      <c r="SF54" s="33"/>
      <c r="SG54" s="33"/>
      <c r="SH54" s="33"/>
      <c r="SI54" s="33"/>
      <c r="SJ54" s="33"/>
      <c r="SK54" s="33"/>
      <c r="SL54" s="33"/>
      <c r="SM54" s="33"/>
      <c r="SN54" s="33"/>
      <c r="SO54" s="33"/>
      <c r="SP54" s="33"/>
      <c r="SQ54" s="33"/>
      <c r="SR54" s="33"/>
      <c r="SS54" s="33"/>
      <c r="ST54" s="33"/>
      <c r="SU54" s="33"/>
      <c r="SV54" s="33"/>
      <c r="SW54" s="33"/>
      <c r="SX54" s="33"/>
      <c r="SY54" s="33"/>
      <c r="SZ54" s="33"/>
      <c r="TA54" s="33"/>
      <c r="TB54" s="33"/>
      <c r="TC54" s="33"/>
      <c r="TD54" s="33"/>
      <c r="TE54" s="33"/>
      <c r="TF54" s="33"/>
      <c r="TG54" s="33"/>
      <c r="TH54" s="33"/>
      <c r="TI54" s="33"/>
      <c r="TJ54" s="33"/>
      <c r="TK54" s="33"/>
      <c r="TL54" s="33"/>
      <c r="TM54" s="33"/>
      <c r="TN54" s="33"/>
      <c r="TO54" s="33"/>
      <c r="TP54" s="33"/>
      <c r="TQ54" s="33"/>
      <c r="TR54" s="33"/>
      <c r="TS54" s="33"/>
      <c r="TT54" s="33"/>
      <c r="TU54" s="33"/>
      <c r="TV54" s="33"/>
      <c r="TW54" s="33"/>
      <c r="TX54" s="33"/>
      <c r="TY54" s="33"/>
      <c r="TZ54" s="33"/>
      <c r="UA54" s="33"/>
      <c r="UB54" s="33"/>
      <c r="UC54" s="33"/>
      <c r="UD54" s="33"/>
      <c r="UE54" s="33"/>
      <c r="UF54" s="33"/>
      <c r="UG54" s="33"/>
      <c r="UH54" s="33"/>
      <c r="UI54" s="33"/>
      <c r="UJ54" s="33"/>
      <c r="UK54" s="33"/>
      <c r="UL54" s="33"/>
      <c r="UM54" s="33"/>
      <c r="UN54" s="33"/>
      <c r="UO54" s="33"/>
      <c r="UP54" s="33"/>
      <c r="UQ54" s="33"/>
      <c r="UR54" s="33"/>
      <c r="US54" s="33"/>
      <c r="UT54" s="33"/>
      <c r="UU54" s="33"/>
      <c r="UV54" s="33"/>
      <c r="UW54" s="33"/>
      <c r="UX54" s="33"/>
      <c r="UY54" s="33"/>
      <c r="UZ54" s="33"/>
      <c r="VA54" s="33"/>
      <c r="VB54" s="33"/>
      <c r="VC54" s="33"/>
      <c r="VD54" s="3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33"/>
      <c r="VU54" s="33"/>
      <c r="VV54" s="33"/>
      <c r="VW54" s="33"/>
      <c r="VX54" s="33"/>
      <c r="VY54" s="33"/>
      <c r="VZ54" s="33"/>
      <c r="WA54" s="33"/>
      <c r="WB54" s="33"/>
      <c r="WC54" s="33"/>
      <c r="WD54" s="33"/>
      <c r="WE54" s="33"/>
      <c r="WF54" s="33"/>
      <c r="WG54" s="33"/>
      <c r="WH54" s="33"/>
      <c r="WI54" s="33"/>
      <c r="WJ54" s="33"/>
      <c r="WK54" s="33"/>
      <c r="WL54" s="33"/>
      <c r="WM54" s="33"/>
      <c r="WN54" s="33"/>
      <c r="WO54" s="33"/>
      <c r="WP54" s="33"/>
      <c r="WQ54" s="33"/>
      <c r="WR54" s="33"/>
      <c r="WS54" s="33"/>
      <c r="WT54" s="33"/>
      <c r="WU54" s="33"/>
      <c r="WV54" s="33"/>
      <c r="WW54" s="33"/>
      <c r="WX54" s="33"/>
      <c r="WY54" s="33"/>
      <c r="WZ54" s="33"/>
      <c r="XA54" s="33"/>
      <c r="XB54" s="33"/>
      <c r="XC54" s="33"/>
      <c r="XD54" s="33"/>
      <c r="XE54" s="33"/>
      <c r="XF54" s="33"/>
      <c r="XG54" s="33"/>
      <c r="XH54" s="33"/>
      <c r="XI54" s="33"/>
      <c r="XJ54" s="33"/>
      <c r="XK54" s="33"/>
      <c r="XL54" s="33"/>
      <c r="XM54" s="33"/>
      <c r="XN54" s="33"/>
      <c r="XO54" s="33"/>
      <c r="XP54" s="33"/>
      <c r="XQ54" s="33"/>
      <c r="XR54" s="33"/>
      <c r="XS54" s="33"/>
      <c r="XT54" s="33"/>
      <c r="XU54" s="33"/>
      <c r="XV54" s="33"/>
      <c r="XW54" s="33"/>
      <c r="XX54" s="33"/>
      <c r="XY54" s="33"/>
      <c r="XZ54" s="33"/>
      <c r="YA54" s="33"/>
      <c r="YB54" s="33"/>
      <c r="YC54" s="33"/>
      <c r="YD54" s="33"/>
      <c r="YE54" s="33"/>
      <c r="YF54" s="33"/>
      <c r="YG54" s="33"/>
      <c r="YH54" s="33"/>
      <c r="YI54" s="33"/>
      <c r="YJ54" s="33"/>
      <c r="YK54" s="33"/>
      <c r="YL54" s="33"/>
      <c r="YM54" s="33"/>
      <c r="YN54" s="33"/>
      <c r="YO54" s="33"/>
      <c r="YP54" s="33"/>
      <c r="YQ54" s="33"/>
      <c r="YR54" s="33"/>
      <c r="YS54" s="33"/>
      <c r="YT54" s="33"/>
      <c r="YU54" s="33"/>
      <c r="YV54" s="33"/>
      <c r="YW54" s="33"/>
      <c r="YX54" s="33"/>
      <c r="YY54" s="33"/>
      <c r="YZ54" s="33"/>
      <c r="ZA54" s="33"/>
      <c r="ZB54" s="33"/>
      <c r="ZC54" s="33"/>
      <c r="ZD54" s="33"/>
      <c r="ZE54" s="33"/>
      <c r="ZF54" s="33"/>
      <c r="ZG54" s="33"/>
      <c r="ZH54" s="33"/>
      <c r="ZI54" s="33"/>
      <c r="ZJ54" s="33"/>
      <c r="ZK54" s="33"/>
      <c r="ZL54" s="33"/>
      <c r="ZM54" s="33"/>
      <c r="ZN54" s="33"/>
      <c r="ZO54" s="33"/>
      <c r="ZP54" s="33"/>
      <c r="ZQ54" s="33"/>
      <c r="ZR54" s="33"/>
      <c r="ZS54" s="33"/>
      <c r="ZT54" s="33"/>
      <c r="ZU54" s="33"/>
      <c r="ZV54" s="33"/>
      <c r="ZW54" s="33"/>
      <c r="ZX54" s="33"/>
      <c r="ZY54" s="33"/>
      <c r="ZZ54" s="33"/>
      <c r="AAA54" s="33"/>
      <c r="AAB54" s="33"/>
      <c r="AAC54" s="33"/>
      <c r="AAD54" s="33"/>
      <c r="AAE54" s="33"/>
      <c r="AAF54" s="33"/>
      <c r="AAG54" s="33"/>
      <c r="AAH54" s="33"/>
      <c r="AAI54" s="33"/>
      <c r="AAJ54" s="33"/>
      <c r="AAK54" s="33"/>
      <c r="AAL54" s="33"/>
      <c r="AAM54" s="33"/>
      <c r="AAN54" s="33"/>
      <c r="AAO54" s="33"/>
      <c r="AAP54" s="33"/>
      <c r="AAQ54" s="33"/>
      <c r="AAR54" s="33"/>
      <c r="AAS54" s="33"/>
      <c r="AAT54" s="33"/>
      <c r="AAU54" s="33"/>
      <c r="AAV54" s="33"/>
      <c r="AAW54" s="33"/>
      <c r="AAX54" s="33"/>
      <c r="AAY54" s="33"/>
      <c r="AAZ54" s="33"/>
      <c r="ABA54" s="33"/>
      <c r="ABB54" s="33"/>
      <c r="ABC54" s="33"/>
      <c r="ABD54" s="33"/>
      <c r="ABE54" s="33"/>
      <c r="ABF54" s="33"/>
      <c r="ABG54" s="33"/>
      <c r="ABH54" s="33"/>
      <c r="ABI54" s="33"/>
      <c r="ABJ54" s="33"/>
      <c r="ABK54" s="33"/>
      <c r="ABL54" s="33"/>
      <c r="ABM54" s="33"/>
      <c r="ABN54" s="33"/>
      <c r="ABO54" s="33"/>
      <c r="ABP54" s="33"/>
      <c r="ABQ54" s="33"/>
      <c r="ABR54" s="33"/>
      <c r="ABS54" s="33"/>
      <c r="ABT54" s="33"/>
      <c r="ABU54" s="33"/>
      <c r="ABV54" s="33"/>
      <c r="ABW54" s="33"/>
      <c r="ABX54" s="33"/>
      <c r="ABY54" s="33"/>
      <c r="ABZ54" s="33"/>
      <c r="ACA54" s="33"/>
      <c r="ACB54" s="33"/>
      <c r="ACC54" s="33"/>
      <c r="ACD54" s="33"/>
      <c r="ACE54" s="33"/>
      <c r="ACF54" s="33"/>
      <c r="ACG54" s="33"/>
      <c r="ACH54" s="33"/>
      <c r="ACI54" s="33"/>
      <c r="ACJ54" s="33"/>
      <c r="ACK54" s="33"/>
      <c r="ACL54" s="33"/>
      <c r="ACM54" s="33"/>
      <c r="ACN54" s="33"/>
      <c r="ACO54" s="33"/>
      <c r="ACP54" s="33"/>
      <c r="ACQ54" s="33"/>
      <c r="ACR54" s="33"/>
      <c r="ACS54" s="33"/>
      <c r="ACT54" s="33"/>
      <c r="ACU54" s="33"/>
      <c r="ACV54" s="33"/>
      <c r="ACW54" s="33"/>
      <c r="ACX54" s="33"/>
      <c r="ACY54" s="33"/>
      <c r="ACZ54" s="33"/>
      <c r="ADA54" s="33"/>
      <c r="ADB54" s="33"/>
      <c r="ADC54" s="33"/>
      <c r="ADD54" s="33"/>
      <c r="ADE54" s="33"/>
      <c r="ADF54" s="33"/>
      <c r="ADG54" s="33"/>
      <c r="ADH54" s="33"/>
      <c r="ADI54" s="33"/>
      <c r="ADJ54" s="33"/>
      <c r="ADK54" s="33"/>
      <c r="ADL54" s="33"/>
      <c r="ADM54" s="33"/>
      <c r="ADN54" s="33"/>
      <c r="ADO54" s="33"/>
      <c r="ADP54" s="33"/>
      <c r="ADQ54" s="33"/>
      <c r="ADR54" s="33"/>
      <c r="ADS54" s="33"/>
      <c r="ADT54" s="33"/>
      <c r="ADU54" s="33"/>
      <c r="ADV54" s="33"/>
      <c r="ADW54" s="33"/>
      <c r="ADX54" s="33"/>
      <c r="ADY54" s="33"/>
      <c r="ADZ54" s="33"/>
      <c r="AEA54" s="33"/>
      <c r="AEB54" s="33"/>
      <c r="AEC54" s="33"/>
      <c r="AED54" s="33"/>
      <c r="AEE54" s="33"/>
      <c r="AEF54" s="33"/>
      <c r="AEG54" s="33"/>
      <c r="AEH54" s="33"/>
      <c r="AEI54" s="33"/>
      <c r="AEJ54" s="33"/>
      <c r="AEK54" s="33"/>
      <c r="AEL54" s="33"/>
      <c r="AEM54" s="33"/>
      <c r="AEN54" s="33"/>
      <c r="AEO54" s="33"/>
      <c r="AEP54" s="33"/>
      <c r="AEQ54" s="33"/>
      <c r="AER54" s="33"/>
      <c r="AES54" s="33"/>
      <c r="AET54" s="33"/>
      <c r="AEU54" s="33"/>
      <c r="AEV54" s="33"/>
      <c r="AEW54" s="33"/>
      <c r="AEX54" s="33"/>
      <c r="AEY54" s="33"/>
      <c r="AEZ54" s="33"/>
      <c r="AFA54" s="33"/>
      <c r="AFB54" s="33"/>
      <c r="AFC54" s="33"/>
      <c r="AFD54" s="33"/>
      <c r="AFE54" s="33"/>
      <c r="AFF54" s="33"/>
      <c r="AFG54" s="33"/>
      <c r="AFH54" s="33"/>
      <c r="AFI54" s="33"/>
      <c r="AFJ54" s="33"/>
      <c r="AFK54" s="33"/>
      <c r="AFL54" s="33"/>
      <c r="AFM54" s="33"/>
      <c r="AFN54" s="33"/>
      <c r="AFO54" s="33"/>
      <c r="AFP54" s="33"/>
      <c r="AFQ54" s="33"/>
      <c r="AFR54" s="33"/>
      <c r="AFS54" s="33"/>
      <c r="AFT54" s="33"/>
      <c r="AFU54" s="33"/>
      <c r="AFV54" s="33"/>
      <c r="AFW54" s="33"/>
      <c r="AFX54" s="33"/>
      <c r="AFY54" s="33"/>
      <c r="AFZ54" s="33"/>
      <c r="AGA54" s="33"/>
      <c r="AGB54" s="33"/>
      <c r="AGC54" s="33"/>
      <c r="AGD54" s="33"/>
      <c r="AGE54" s="33"/>
      <c r="AGF54" s="33"/>
      <c r="AGG54" s="33"/>
      <c r="AGH54" s="33"/>
      <c r="AGI54" s="33"/>
      <c r="AGJ54" s="33"/>
      <c r="AGK54" s="33"/>
      <c r="AGL54" s="33"/>
      <c r="AGM54" s="33"/>
      <c r="AGN54" s="33"/>
      <c r="AGO54" s="33"/>
      <c r="AGP54" s="33"/>
      <c r="AGQ54" s="33"/>
      <c r="AGR54" s="33"/>
      <c r="AGS54" s="33"/>
      <c r="AGT54" s="33"/>
      <c r="AGU54" s="33"/>
      <c r="AGV54" s="33"/>
      <c r="AGW54" s="33"/>
      <c r="AGX54" s="33"/>
      <c r="AGY54" s="33"/>
      <c r="AGZ54" s="33"/>
      <c r="AHA54" s="33"/>
      <c r="AHB54" s="33"/>
      <c r="AHC54" s="33"/>
      <c r="AHD54" s="33"/>
      <c r="AHE54" s="33"/>
      <c r="AHF54" s="33"/>
      <c r="AHG54" s="33"/>
      <c r="AHH54" s="33"/>
      <c r="AHI54" s="33"/>
      <c r="AHJ54" s="33"/>
      <c r="AHK54" s="33"/>
      <c r="AHL54" s="33"/>
      <c r="AHM54" s="33"/>
      <c r="AHN54" s="33"/>
      <c r="AHO54" s="33"/>
      <c r="AHP54" s="33"/>
      <c r="AHQ54" s="33"/>
      <c r="AHR54" s="33"/>
      <c r="AHS54" s="33"/>
      <c r="AHT54" s="33"/>
      <c r="AHU54" s="33"/>
      <c r="AHV54" s="33"/>
      <c r="AHW54" s="33"/>
      <c r="AHX54" s="33"/>
      <c r="AHY54" s="33"/>
      <c r="AHZ54" s="33"/>
      <c r="AIA54" s="33"/>
      <c r="AIB54" s="33"/>
      <c r="AIC54" s="33"/>
      <c r="AID54" s="33"/>
      <c r="AIE54" s="33"/>
      <c r="AIF54" s="33"/>
      <c r="AIG54" s="33"/>
      <c r="AIH54" s="33"/>
      <c r="AII54" s="33"/>
      <c r="AIJ54" s="33"/>
      <c r="AIK54" s="33"/>
      <c r="AIL54" s="33"/>
      <c r="AIM54" s="33"/>
      <c r="AIN54" s="33"/>
      <c r="AIO54" s="33"/>
      <c r="AIP54" s="33"/>
      <c r="AIQ54" s="33"/>
      <c r="AIR54" s="33"/>
      <c r="AIS54" s="33"/>
      <c r="AIT54" s="33"/>
      <c r="AIU54" s="33"/>
      <c r="AIV54" s="33"/>
      <c r="AIW54" s="33"/>
      <c r="AIX54" s="33"/>
      <c r="AIY54" s="33"/>
      <c r="AIZ54" s="33"/>
      <c r="AJA54" s="33"/>
      <c r="AJB54" s="33"/>
      <c r="AJC54" s="33"/>
      <c r="AJD54" s="33"/>
      <c r="AJE54" s="33"/>
      <c r="AJF54" s="33"/>
      <c r="AJG54" s="33"/>
      <c r="AJH54" s="33"/>
      <c r="AJI54" s="33"/>
      <c r="AJJ54" s="33"/>
      <c r="AJK54" s="33"/>
      <c r="AJL54" s="33"/>
      <c r="AJM54" s="33"/>
      <c r="AJN54" s="33"/>
      <c r="AJO54" s="33"/>
      <c r="AJP54" s="33"/>
      <c r="AJQ54" s="33"/>
      <c r="AJR54" s="33"/>
      <c r="AJS54" s="33"/>
      <c r="AJT54" s="33"/>
      <c r="AJU54" s="33"/>
      <c r="AJV54" s="33"/>
      <c r="AJW54" s="33"/>
      <c r="AJX54" s="33"/>
      <c r="AJY54" s="33"/>
      <c r="AJZ54" s="33"/>
      <c r="AKA54" s="33"/>
      <c r="AKB54" s="33"/>
      <c r="AKC54" s="33"/>
      <c r="AKD54" s="33"/>
      <c r="AKE54" s="33"/>
      <c r="AKF54" s="33"/>
      <c r="AKG54" s="33"/>
      <c r="AKH54" s="33"/>
      <c r="AKI54" s="33"/>
      <c r="AKJ54" s="33"/>
      <c r="AKK54" s="33"/>
      <c r="AKL54" s="33"/>
      <c r="AKM54" s="33"/>
      <c r="AKN54" s="33"/>
      <c r="AKO54" s="33"/>
      <c r="AKP54" s="33"/>
      <c r="AKQ54" s="33"/>
      <c r="AKR54" s="33"/>
      <c r="AKS54" s="33"/>
      <c r="AKT54" s="33"/>
      <c r="AKU54" s="33"/>
      <c r="AKV54" s="33"/>
      <c r="AKW54" s="33"/>
      <c r="AKX54" s="33"/>
      <c r="AKY54" s="33"/>
      <c r="AKZ54" s="33"/>
      <c r="ALA54" s="33"/>
      <c r="ALB54" s="33"/>
      <c r="ALC54" s="33"/>
      <c r="ALD54" s="33"/>
      <c r="ALE54" s="33"/>
      <c r="ALF54" s="33"/>
      <c r="ALG54" s="33"/>
      <c r="ALH54" s="33"/>
      <c r="ALI54" s="33"/>
      <c r="ALJ54" s="33"/>
      <c r="ALK54" s="33"/>
      <c r="ALL54" s="33"/>
      <c r="ALM54" s="33"/>
      <c r="ALN54" s="33"/>
    </row>
    <row r="55" spans="1:1002" ht="27" customHeight="1">
      <c r="A55" s="35"/>
      <c r="B55" s="34"/>
      <c r="C55" s="52"/>
      <c r="D55" s="52"/>
      <c r="E55" s="58" t="s">
        <v>92</v>
      </c>
      <c r="F55" s="58"/>
      <c r="G55" s="36">
        <f>G10+G20+G34+G38+G39+G40+G46+G47+G48+G53+G54</f>
        <v>963099.79999999993</v>
      </c>
      <c r="H55" s="16"/>
    </row>
    <row r="56" spans="1:1002" ht="24.6" customHeight="1">
      <c r="A56" s="37"/>
      <c r="B56" s="5"/>
      <c r="C56" s="5"/>
      <c r="D56" s="5"/>
      <c r="E56" s="58" t="s">
        <v>117</v>
      </c>
      <c r="F56" s="58"/>
      <c r="G56" s="36">
        <v>788576.09</v>
      </c>
      <c r="H56" s="5"/>
    </row>
    <row r="57" spans="1:1002" ht="24.6" customHeight="1">
      <c r="A57" s="37"/>
      <c r="B57" s="5"/>
      <c r="C57" s="5"/>
      <c r="D57" s="5"/>
      <c r="E57" s="58" t="s">
        <v>118</v>
      </c>
      <c r="F57" s="58"/>
      <c r="G57" s="36">
        <v>1129595.8</v>
      </c>
      <c r="H57" s="5"/>
    </row>
    <row r="58" spans="1:1002" ht="24.6" customHeight="1">
      <c r="A58" s="37"/>
      <c r="B58" s="5"/>
      <c r="C58" s="5"/>
      <c r="D58" s="5"/>
      <c r="E58" s="58" t="s">
        <v>119</v>
      </c>
      <c r="F58" s="58"/>
      <c r="G58" s="36">
        <f>G57-G55</f>
        <v>166496.00000000012</v>
      </c>
      <c r="H58" s="5"/>
    </row>
    <row r="59" spans="1:1002" s="3" customFormat="1" ht="46.5" customHeight="1">
      <c r="A59" s="5"/>
      <c r="B59" s="5"/>
      <c r="C59" s="5"/>
      <c r="D59" s="5"/>
      <c r="E59" s="61" t="s">
        <v>120</v>
      </c>
      <c r="F59" s="61"/>
      <c r="G59" s="44">
        <v>-795120.35</v>
      </c>
      <c r="H59" s="38"/>
    </row>
    <row r="60" spans="1:1002" s="3" customFormat="1" ht="33" customHeight="1">
      <c r="A60" s="5"/>
      <c r="B60" s="5"/>
      <c r="C60" s="5"/>
      <c r="D60" s="5"/>
      <c r="E60" s="62" t="s">
        <v>121</v>
      </c>
      <c r="F60" s="62"/>
      <c r="G60" s="39">
        <f>G58+G59</f>
        <v>-628624.34999999986</v>
      </c>
      <c r="H60" s="38"/>
    </row>
    <row r="61" spans="1:1002" s="3" customFormat="1" ht="48.75" customHeight="1">
      <c r="A61" s="5"/>
      <c r="B61" s="5"/>
      <c r="C61" s="5"/>
      <c r="D61" s="5"/>
      <c r="E61" s="61" t="s">
        <v>122</v>
      </c>
      <c r="F61" s="61"/>
      <c r="G61" s="44">
        <v>65981.850000000006</v>
      </c>
      <c r="H61" s="38"/>
    </row>
    <row r="62" spans="1:1002" s="3" customFormat="1" ht="14.1" customHeight="1">
      <c r="G62" s="40"/>
    </row>
    <row r="63" spans="1:1002" s="3" customFormat="1" ht="14.1" customHeight="1">
      <c r="G63" s="40"/>
    </row>
    <row r="64" spans="1:1002" s="3" customFormat="1" ht="14.1" customHeight="1">
      <c r="G64" s="40"/>
    </row>
  </sheetData>
  <mergeCells count="69">
    <mergeCell ref="E58:F58"/>
    <mergeCell ref="E59:F59"/>
    <mergeCell ref="E60:F60"/>
    <mergeCell ref="E61:F61"/>
    <mergeCell ref="E57:F57"/>
    <mergeCell ref="C55:D55"/>
    <mergeCell ref="E55:F55"/>
    <mergeCell ref="C46:D46"/>
    <mergeCell ref="C47:D47"/>
    <mergeCell ref="C48:D48"/>
    <mergeCell ref="C49:D49"/>
    <mergeCell ref="C50:D50"/>
    <mergeCell ref="E56:F56"/>
    <mergeCell ref="C52:D52"/>
    <mergeCell ref="C45:D4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51:D51"/>
    <mergeCell ref="C53:D53"/>
    <mergeCell ref="C54:D54"/>
    <mergeCell ref="C34:D34"/>
    <mergeCell ref="C29:D29"/>
    <mergeCell ref="C30:D30"/>
    <mergeCell ref="C31:D31"/>
    <mergeCell ref="C32:D32"/>
    <mergeCell ref="C33:D33"/>
    <mergeCell ref="C28:D28"/>
    <mergeCell ref="C14:D14"/>
    <mergeCell ref="C19:D19"/>
    <mergeCell ref="B20:F20"/>
    <mergeCell ref="C21:D21"/>
    <mergeCell ref="C22:D22"/>
    <mergeCell ref="C23:D23"/>
    <mergeCell ref="C24:D24"/>
    <mergeCell ref="C25:D25"/>
    <mergeCell ref="C26:D26"/>
    <mergeCell ref="C27:D27"/>
    <mergeCell ref="C15:D15"/>
    <mergeCell ref="C16:D16"/>
    <mergeCell ref="C17:D17"/>
    <mergeCell ref="C18:D18"/>
    <mergeCell ref="E8:E9"/>
    <mergeCell ref="F8:F9"/>
    <mergeCell ref="B10:F10"/>
    <mergeCell ref="C11:D11"/>
    <mergeCell ref="C12:D12"/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1120</cp:revision>
  <cp:lastPrinted>2022-03-05T05:47:18Z</cp:lastPrinted>
  <dcterms:created xsi:type="dcterms:W3CDTF">2016-02-12T10:30:15Z</dcterms:created>
  <dcterms:modified xsi:type="dcterms:W3CDTF">2024-03-12T08:16:40Z</dcterms:modified>
</cp:coreProperties>
</file>