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6" i="1"/>
  <c r="G20" i="1"/>
  <c r="G16" i="1"/>
  <c r="G10" i="1"/>
  <c r="G44" i="1" l="1"/>
  <c r="G47" i="1" s="1"/>
</calcChain>
</file>

<file path=xl/sharedStrings.xml><?xml version="1.0" encoding="utf-8"?>
<sst xmlns="http://schemas.openxmlformats.org/spreadsheetml/2006/main" count="118" uniqueCount="98">
  <si>
    <t>Отчет о выполненных работах за 2019 г. в многоквартирном доме по адресу: г. Никольское, ул. Зеленая,  д. 6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</si>
  <si>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</si>
  <si>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</si>
  <si>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</si>
  <si>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</si>
  <si>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</si>
  <si>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</si>
  <si>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</si>
  <si>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</si>
  <si>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</si>
  <si>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</si>
  <si>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</si>
  <si>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</si>
  <si>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</si>
  <si>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</si>
  <si>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</si>
  <si>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</si>
  <si>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</si>
  <si>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</si>
  <si>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</si>
  <si>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</si>
  <si>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</si>
  <si>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</si>
  <si>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</si>
  <si>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</si>
  <si>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</si>
  <si>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</si>
  <si>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</si>
  <si>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</si>
  <si>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</si>
  <si>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</si>
  <si>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</si>
  <si>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</si>
  <si>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</si>
  <si>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</si>
  <si>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</si>
  <si>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</si>
  <si>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</si>
  <si>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</si>
  <si>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</si>
  <si>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</si>
  <si>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</si>
  <si>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</si>
  <si>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</si>
  <si>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</si>
  <si>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</si>
  <si>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</si>
  <si>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Ремонт ст.ЦО и фитингов на л/клетке кв.2</t>
  </si>
  <si>
    <t>05.11.2020г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</si>
  <si>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</si>
  <si>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</si>
  <si>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</si>
  <si>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</si>
  <si>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автотранспотра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</si>
  <si>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</si>
  <si>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</si>
  <si>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</si>
  <si>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</si>
  <si>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</si>
  <si>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</si>
  <si>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</si>
  <si>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</si>
  <si>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</si>
  <si>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</si>
  <si>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</si>
  <si>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</si>
  <si>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</si>
  <si>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</si>
  <si>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</si>
  <si>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</si>
  <si>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</si>
  <si>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</si>
  <si>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</si>
  <si>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</si>
  <si>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</si>
  <si>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</si>
  <si>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</si>
  <si>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</si>
  <si>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</si>
  <si>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</si>
  <si>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</si>
  <si>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</si>
  <si>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</si>
  <si>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</si>
  <si>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</si>
  <si>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</si>
  <si>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</si>
  <si>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</si>
  <si>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</si>
  <si>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</si>
  <si>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</si>
  <si>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</si>
  <si>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</si>
  <si>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</si>
  <si>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</si>
  <si>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43  773,36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</si>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</sst>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topLeftCell="A43" workbookViewId="0">
      <selection activeCell="G46" sqref="G46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0.625" style="36" customWidth="1"/>
    <col min="6" max="6" width="12.5" style="36" customWidth="1"/>
    <col min="7" max="7" width="11.125" style="37" customWidth="1"/>
    <col min="8" max="1023" width="10.625" style="3" customWidth="1"/>
    <col min="1024" max="1024" width="9" customWidth="1"/>
  </cols>
  <sheetData>
    <row r="1" spans="1:1002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4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5" t="s">
        <v>5</v>
      </c>
      <c r="B4" s="45"/>
      <c r="C4" s="9">
        <v>243.9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5" t="s">
        <v>7</v>
      </c>
      <c r="B5" s="45"/>
      <c r="C5" s="9">
        <v>220.5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5" t="s">
        <v>9</v>
      </c>
      <c r="B6" s="45"/>
      <c r="C6" s="9">
        <v>23.4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.95" customHeight="1">
      <c r="A9" s="44"/>
      <c r="B9" s="44"/>
      <c r="C9" s="44"/>
      <c r="D9" s="44"/>
      <c r="E9" s="44"/>
      <c r="F9" s="44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3" t="s">
        <v>18</v>
      </c>
      <c r="C10" s="43"/>
      <c r="D10" s="43"/>
      <c r="E10" s="43"/>
      <c r="F10" s="43"/>
      <c r="G10" s="14">
        <f>G11+G12+G13</f>
        <v>4231.3899999999994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1"/>
      <c r="D11" s="41"/>
      <c r="E11" s="17"/>
      <c r="F11" s="18"/>
      <c r="G11" s="19">
        <v>2607.29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2" t="s">
        <v>23</v>
      </c>
      <c r="D12" s="42"/>
      <c r="E12" s="17"/>
      <c r="F12" s="18"/>
      <c r="G12" s="19">
        <v>1624.1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40" t="s">
        <v>23</v>
      </c>
      <c r="D13" s="40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18.95" customHeight="1">
      <c r="A14" s="23"/>
      <c r="B14" s="21"/>
      <c r="C14" s="21"/>
      <c r="D14" s="24"/>
      <c r="E14" s="22"/>
      <c r="F14" s="18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18.95" customHeight="1">
      <c r="A15" s="23"/>
      <c r="B15" s="21"/>
      <c r="C15" s="21"/>
      <c r="D15" s="24"/>
      <c r="E15" s="22"/>
      <c r="F15" s="18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" t="s">
        <v>26</v>
      </c>
      <c r="B16" s="43" t="s">
        <v>27</v>
      </c>
      <c r="C16" s="43"/>
      <c r="D16" s="43"/>
      <c r="E16" s="43"/>
      <c r="F16" s="43"/>
      <c r="G16" s="14">
        <f>G17+G18+G19</f>
        <v>2022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</row>
    <row r="17" spans="1:1002" ht="38.85" customHeight="1">
      <c r="A17" s="16" t="s">
        <v>28</v>
      </c>
      <c r="B17" s="17" t="s">
        <v>29</v>
      </c>
      <c r="C17" s="40" t="s">
        <v>30</v>
      </c>
      <c r="D17" s="40"/>
      <c r="E17" s="22" t="s">
        <v>31</v>
      </c>
      <c r="F17" s="18"/>
      <c r="G17" s="14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0" customHeight="1">
      <c r="A18" s="16" t="s">
        <v>32</v>
      </c>
      <c r="B18" s="17" t="s">
        <v>33</v>
      </c>
      <c r="C18" s="40" t="s">
        <v>34</v>
      </c>
      <c r="D18" s="40"/>
      <c r="E18" s="22"/>
      <c r="F18" s="18"/>
      <c r="G18" s="19">
        <v>2022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36.950000000000003" customHeight="1">
      <c r="A19" s="16" t="s">
        <v>35</v>
      </c>
      <c r="B19" s="17" t="s">
        <v>36</v>
      </c>
      <c r="C19" s="40" t="s">
        <v>37</v>
      </c>
      <c r="D19" s="40"/>
      <c r="E19" s="22" t="s">
        <v>31</v>
      </c>
      <c r="F19" s="18"/>
      <c r="G19" s="15">
        <v>0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2" ht="36" customHeight="1">
      <c r="A20" s="16" t="s">
        <v>38</v>
      </c>
      <c r="B20" s="17" t="s">
        <v>39</v>
      </c>
      <c r="C20" s="40" t="s">
        <v>40</v>
      </c>
      <c r="D20" s="40"/>
      <c r="E20" s="22"/>
      <c r="F20" s="18"/>
      <c r="G20" s="15">
        <f>G21+G22+G23+G24+G25</f>
        <v>22184.98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</row>
    <row r="21" spans="1:1002" ht="27.95" customHeight="1">
      <c r="A21" s="16" t="s">
        <v>41</v>
      </c>
      <c r="B21" s="17" t="s">
        <v>42</v>
      </c>
      <c r="C21" s="40" t="s">
        <v>23</v>
      </c>
      <c r="D21" s="40"/>
      <c r="E21" s="22"/>
      <c r="F21" s="18"/>
      <c r="G21" s="19">
        <v>1041.8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35.85" customHeight="1">
      <c r="A22" s="16" t="s">
        <v>43</v>
      </c>
      <c r="B22" s="17" t="s">
        <v>44</v>
      </c>
      <c r="C22" s="40" t="s">
        <v>40</v>
      </c>
      <c r="D22" s="40"/>
      <c r="E22" s="22"/>
      <c r="F22" s="18"/>
      <c r="G22" s="19">
        <v>7963.6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 t="s">
        <v>45</v>
      </c>
      <c r="B23" s="17" t="s">
        <v>46</v>
      </c>
      <c r="C23" s="40" t="s">
        <v>40</v>
      </c>
      <c r="D23" s="40"/>
      <c r="E23" s="22" t="s">
        <v>47</v>
      </c>
      <c r="F23" s="18" t="s">
        <v>48</v>
      </c>
      <c r="G23" s="19">
        <v>4975.92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27.95" customHeight="1">
      <c r="A24" s="16" t="s">
        <v>49</v>
      </c>
      <c r="B24" s="17" t="s">
        <v>50</v>
      </c>
      <c r="C24" s="40" t="s">
        <v>51</v>
      </c>
      <c r="D24" s="40"/>
      <c r="E24" s="22"/>
      <c r="F24" s="18"/>
      <c r="G24" s="19">
        <v>6428.66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2" ht="27.95" customHeight="1">
      <c r="A25" s="16" t="s">
        <v>52</v>
      </c>
      <c r="B25" s="17" t="s">
        <v>53</v>
      </c>
      <c r="C25" s="40" t="s">
        <v>40</v>
      </c>
      <c r="D25" s="40"/>
      <c r="E25" s="22"/>
      <c r="F25" s="18"/>
      <c r="G25" s="19">
        <v>1775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2" ht="41.25" customHeight="1">
      <c r="A26" s="16" t="s">
        <v>54</v>
      </c>
      <c r="B26" s="26" t="s">
        <v>55</v>
      </c>
      <c r="C26" s="40" t="s">
        <v>40</v>
      </c>
      <c r="D26" s="40"/>
      <c r="E26" s="22"/>
      <c r="F26" s="18"/>
      <c r="G26" s="15">
        <f>G27+G28+G29</f>
        <v>7975.2999999999993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.95" customHeight="1">
      <c r="A27" s="16" t="s">
        <v>56</v>
      </c>
      <c r="B27" s="17" t="s">
        <v>57</v>
      </c>
      <c r="C27" s="40" t="s">
        <v>23</v>
      </c>
      <c r="D27" s="40"/>
      <c r="E27" s="22"/>
      <c r="F27" s="18"/>
      <c r="G27" s="19">
        <v>1866.9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</row>
    <row r="28" spans="1:1002" ht="30" customHeight="1">
      <c r="A28" s="16" t="s">
        <v>58</v>
      </c>
      <c r="B28" s="21" t="s">
        <v>59</v>
      </c>
      <c r="C28" s="42" t="s">
        <v>23</v>
      </c>
      <c r="D28" s="42"/>
      <c r="E28" s="22"/>
      <c r="F28" s="25"/>
      <c r="G28" s="19">
        <v>6108.4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27" customHeight="1">
      <c r="A29" s="16" t="s">
        <v>60</v>
      </c>
      <c r="B29" s="17" t="s">
        <v>61</v>
      </c>
      <c r="C29" s="40" t="s">
        <v>23</v>
      </c>
      <c r="D29" s="40"/>
      <c r="E29" s="22"/>
      <c r="F29" s="18"/>
      <c r="G29" s="19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42" customHeight="1">
      <c r="A30" s="16" t="s">
        <v>62</v>
      </c>
      <c r="B30" s="17" t="s">
        <v>63</v>
      </c>
      <c r="C30" s="40" t="s">
        <v>51</v>
      </c>
      <c r="D30" s="40"/>
      <c r="E30" s="22" t="s">
        <v>64</v>
      </c>
      <c r="F30" s="18"/>
      <c r="G30" s="14">
        <v>974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30.95" customHeight="1">
      <c r="A31" s="16" t="s">
        <v>65</v>
      </c>
      <c r="B31" s="17" t="s">
        <v>66</v>
      </c>
      <c r="C31" s="40" t="s">
        <v>51</v>
      </c>
      <c r="D31" s="40"/>
      <c r="E31" s="17" t="s">
        <v>31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2" ht="27.95" customHeight="1">
      <c r="A32" s="12" t="s">
        <v>67</v>
      </c>
      <c r="B32" s="13" t="s">
        <v>68</v>
      </c>
      <c r="C32" s="41"/>
      <c r="D32" s="41"/>
      <c r="E32" s="1"/>
      <c r="F32" s="27"/>
      <c r="G32" s="14">
        <f>G33+G34+G35+G36</f>
        <v>10915.5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28"/>
    </row>
    <row r="33" spans="1:1002" ht="30" customHeight="1">
      <c r="A33" s="16" t="s">
        <v>69</v>
      </c>
      <c r="B33" s="22" t="s">
        <v>70</v>
      </c>
      <c r="C33" s="40" t="s">
        <v>37</v>
      </c>
      <c r="D33" s="40"/>
      <c r="E33" s="17"/>
      <c r="F33" s="18"/>
      <c r="G33" s="19">
        <v>10665.99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8"/>
    </row>
    <row r="34" spans="1:1002" ht="30" customHeight="1">
      <c r="A34" s="16" t="s">
        <v>71</v>
      </c>
      <c r="B34" s="22" t="s">
        <v>72</v>
      </c>
      <c r="C34" s="40" t="s">
        <v>37</v>
      </c>
      <c r="D34" s="40"/>
      <c r="E34" s="17"/>
      <c r="F34" s="18"/>
      <c r="G34" s="19">
        <v>189.24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8"/>
    </row>
    <row r="35" spans="1:1002" ht="20.100000000000001" customHeight="1">
      <c r="A35" s="16" t="s">
        <v>73</v>
      </c>
      <c r="B35" s="22" t="s">
        <v>74</v>
      </c>
      <c r="C35" s="38" t="s">
        <v>75</v>
      </c>
      <c r="D35" s="38"/>
      <c r="E35" s="25"/>
      <c r="F35" s="18"/>
      <c r="G35" s="29">
        <v>60.27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8"/>
    </row>
    <row r="36" spans="1:1002" ht="57" customHeight="1">
      <c r="A36" s="16" t="s">
        <v>76</v>
      </c>
      <c r="B36" s="17" t="s">
        <v>77</v>
      </c>
      <c r="C36" s="41"/>
      <c r="D36" s="41"/>
      <c r="E36" s="17"/>
      <c r="F36" s="18"/>
      <c r="G36" s="14">
        <v>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8"/>
    </row>
    <row r="37" spans="1:1002" ht="27.95" customHeight="1">
      <c r="A37" s="1" t="s">
        <v>78</v>
      </c>
      <c r="B37" s="13" t="s">
        <v>79</v>
      </c>
      <c r="C37" s="40" t="s">
        <v>23</v>
      </c>
      <c r="D37" s="40"/>
      <c r="E37" s="1"/>
      <c r="F37" s="27"/>
      <c r="G37" s="14">
        <v>10682.69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8"/>
    </row>
    <row r="38" spans="1:1002" ht="27.95" customHeight="1">
      <c r="A38" s="1" t="s">
        <v>80</v>
      </c>
      <c r="B38" s="13" t="s">
        <v>81</v>
      </c>
      <c r="C38" s="40" t="s">
        <v>23</v>
      </c>
      <c r="D38" s="40"/>
      <c r="E38" s="1"/>
      <c r="F38" s="27"/>
      <c r="G38" s="14">
        <v>1399.56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28"/>
    </row>
    <row r="39" spans="1:1002" ht="16.899999999999999" customHeight="1">
      <c r="A39" s="12" t="s">
        <v>82</v>
      </c>
      <c r="B39" s="13" t="s">
        <v>83</v>
      </c>
      <c r="C39" s="41"/>
      <c r="D39" s="41"/>
      <c r="E39" s="30"/>
      <c r="F39" s="1"/>
      <c r="G39" s="14">
        <f>G40+G41+G42</f>
        <v>1850.8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15" customHeight="1">
      <c r="A40" s="16" t="s">
        <v>84</v>
      </c>
      <c r="B40" s="22" t="s">
        <v>85</v>
      </c>
      <c r="C40" s="38" t="s">
        <v>86</v>
      </c>
      <c r="D40" s="38"/>
      <c r="E40" s="22"/>
      <c r="F40" s="18"/>
      <c r="G40" s="19">
        <v>1615.8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4.95" customHeight="1">
      <c r="A41" s="16" t="s">
        <v>87</v>
      </c>
      <c r="B41" s="22" t="s">
        <v>88</v>
      </c>
      <c r="C41" s="38" t="s">
        <v>86</v>
      </c>
      <c r="D41" s="38"/>
      <c r="E41" s="22"/>
      <c r="F41" s="18"/>
      <c r="G41" s="19">
        <v>235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25.9" customHeight="1">
      <c r="A42" s="16" t="s">
        <v>89</v>
      </c>
      <c r="B42" s="22" t="s">
        <v>90</v>
      </c>
      <c r="C42" s="38" t="s">
        <v>86</v>
      </c>
      <c r="D42" s="38"/>
      <c r="E42" s="22"/>
      <c r="F42" s="18"/>
      <c r="G42" s="19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42" customHeight="1">
      <c r="A43" s="12" t="s">
        <v>91</v>
      </c>
      <c r="B43" s="13" t="s">
        <v>92</v>
      </c>
      <c r="C43" s="38" t="s">
        <v>86</v>
      </c>
      <c r="D43" s="38"/>
      <c r="E43" s="22"/>
      <c r="F43" s="18"/>
      <c r="G43" s="14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</row>
    <row r="44" spans="1:1002" ht="27" customHeight="1">
      <c r="A44" s="33"/>
      <c r="B44" s="5"/>
      <c r="C44" s="5"/>
      <c r="D44" s="5"/>
      <c r="E44" s="39" t="s">
        <v>93</v>
      </c>
      <c r="F44" s="39"/>
      <c r="G44" s="34">
        <f>G43+G39+G38+F37:G37+G32+G31+G30+G26+G20+G16+G10</f>
        <v>62236.22</v>
      </c>
    </row>
    <row r="45" spans="1:1002" ht="24.6" customHeight="1">
      <c r="A45" s="33"/>
      <c r="B45" s="5"/>
      <c r="C45" s="5"/>
      <c r="D45" s="5"/>
      <c r="E45" s="39" t="s">
        <v>94</v>
      </c>
      <c r="F45" s="39"/>
      <c r="G45" s="35" t="s">
        <v>95</v>
      </c>
    </row>
    <row r="46" spans="1:1002" ht="24.6" customHeight="1">
      <c r="A46" s="33"/>
      <c r="B46" s="5"/>
      <c r="C46" s="5"/>
      <c r="D46" s="5"/>
      <c r="E46" s="39" t="s">
        <v>96</v>
      </c>
      <c r="F46" s="39"/>
      <c r="G46" s="35">
        <v>42286.32</v>
      </c>
    </row>
    <row r="47" spans="1:1002" ht="24.6" customHeight="1">
      <c r="A47" s="33"/>
      <c r="B47" s="5"/>
      <c r="C47" s="5"/>
      <c r="D47" s="5"/>
      <c r="E47" s="39" t="s">
        <v>97</v>
      </c>
      <c r="F47" s="39"/>
      <c r="G47" s="35">
        <f>G46-G44</f>
        <v>-19949.900000000001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8:D18"/>
    <mergeCell ref="A8:A9"/>
    <mergeCell ref="B8:B9"/>
    <mergeCell ref="C8:D9"/>
    <mergeCell ref="E8:E9"/>
    <mergeCell ref="C11:D11"/>
    <mergeCell ref="C12:D12"/>
    <mergeCell ref="C13:D13"/>
    <mergeCell ref="B16:F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857</cp:revision>
  <cp:lastPrinted>2021-02-04T08:28:43Z</cp:lastPrinted>
  <dcterms:created xsi:type="dcterms:W3CDTF">2016-02-12T10:30:15Z</dcterms:created>
  <dcterms:modified xsi:type="dcterms:W3CDTF">2021-04-08T13:08:26Z</dcterms:modified>
</cp:coreProperties>
</file>