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оветский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44" i="1" l="1"/>
  <c r="G37" i="1"/>
  <c r="G31" i="1"/>
  <c r="G22" i="1"/>
  <c r="G19" i="1" s="1"/>
  <c r="G15" i="1"/>
  <c r="G13" i="1"/>
  <c r="G10" i="1" s="1"/>
  <c r="G49" i="1" l="1"/>
  <c r="G52" i="1" s="1"/>
</calcChain>
</file>

<file path=xl/sharedStrings.xml><?xml version="1.0" encoding="utf-8"?>
<sst xmlns="http://schemas.openxmlformats.org/spreadsheetml/2006/main" count="129" uniqueCount="109">
  <si>
    <t>Отчет о выполненных работах за 2020 г. в многоквартирном доме по адресу: г. Никольское, Советский пр.,  д. 152</t>
  </si>
  <si>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</si>
  <si>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</si>
  <si>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</si>
  <si>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</si>
  <si>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</si>
  <si>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</si>
  <si>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</si>
  <si>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</si>
  <si>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</si>
  <si>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</si>
  <si>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</si>
  <si>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</si>
  <si>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</si>
  <si>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</si>
  <si>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</si>
  <si>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</si>
  <si>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</si>
  <si>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</si>
  <si>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</si>
  <si>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</si>
  <si>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</si>
  <si>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</si>
  <si>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</si>
  <si>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</si>
  <si>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</si>
  <si>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Выборочная замена оцинкованного покрытия эркера с " Вышки"</t>
  </si>
  <si>
    <t>28.10.2020г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</si>
  <si>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</si>
  <si>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</si>
  <si>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</si>
  <si>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</si>
  <si>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</si>
  <si>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</si>
  <si>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</si>
  <si>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</si>
  <si>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</si>
  <si>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</si>
  <si>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</si>
  <si>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</si>
  <si>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</si>
  <si>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</si>
  <si>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</si>
  <si>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</si>
  <si>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</si>
  <si>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</si>
  <si>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</si>
  <si>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</si>
  <si>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</si>
  <si>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участка лежака ЦО и фитингов в подролье под кв.12</t>
  </si>
  <si>
    <t>06.02.2020г</t>
  </si>
  <si>
    <t>Замена верт.ст.ХВС и з/арматуры в кв.11,13</t>
  </si>
  <si>
    <t>23.03.2020г</t>
  </si>
  <si>
    <t>Замена участка верт.ст.КН и фас.частей в кв.11,13</t>
  </si>
  <si>
    <t>09.04.2020г</t>
  </si>
  <si>
    <t>Монтаж ЦО в парадной №3 и радиатора</t>
  </si>
  <si>
    <t>11.08.2020г</t>
  </si>
  <si>
    <t>Установка фитингов на ст.ЦО в пар.3</t>
  </si>
  <si>
    <t>24.09.2020г</t>
  </si>
  <si>
    <t>Замена участка ст.ХВС и фитингов в кв.12,14</t>
  </si>
  <si>
    <t>17.11.2020г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</si>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</sst>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52"/>
  <sheetViews>
    <sheetView tabSelected="1" topLeftCell="A43" workbookViewId="0">
      <selection activeCell="E50" sqref="E50:F50"/>
    </sheetView>
  </sheetViews>
  <sheetFormatPr defaultRowHeight="14.25"/>
  <cols>
    <col min="1" max="1" width="4.75" style="35" customWidth="1"/>
    <col min="2" max="2" width="37.25" style="35" customWidth="1"/>
    <col min="3" max="3" width="11.625" style="35" customWidth="1"/>
    <col min="4" max="4" width="10.125" style="35" customWidth="1"/>
    <col min="5" max="5" width="44" style="35" customWidth="1"/>
    <col min="6" max="6" width="12.5" style="35" customWidth="1"/>
    <col min="7" max="7" width="11.125" style="36" customWidth="1"/>
    <col min="8" max="1023" width="10.625" style="3" customWidth="1"/>
    <col min="1024" max="1024" width="9" customWidth="1"/>
  </cols>
  <sheetData>
    <row r="1" spans="1:1002" ht="23.1" customHeight="1">
      <c r="A1" s="44" t="s">
        <v>0</v>
      </c>
      <c r="B1" s="44"/>
      <c r="C1" s="44"/>
      <c r="D1" s="44"/>
      <c r="E1" s="44"/>
      <c r="F1" s="44"/>
      <c r="G1" s="4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5" t="s">
        <v>1</v>
      </c>
      <c r="B2" s="45"/>
      <c r="C2" s="45"/>
      <c r="D2" s="45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5" t="s">
        <v>2</v>
      </c>
      <c r="B3" s="45"/>
      <c r="C3" s="8" t="s">
        <v>3</v>
      </c>
      <c r="D3" s="4"/>
      <c r="E3" s="4" t="s">
        <v>4</v>
      </c>
      <c r="F3" s="4">
        <v>14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5" t="s">
        <v>5</v>
      </c>
      <c r="B4" s="45"/>
      <c r="C4" s="9">
        <v>944.96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5" t="s">
        <v>7</v>
      </c>
      <c r="B5" s="45"/>
      <c r="C5" s="9">
        <v>850.34</v>
      </c>
      <c r="D5" s="4"/>
      <c r="E5" s="4" t="s">
        <v>8</v>
      </c>
      <c r="F5" s="4">
        <v>3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5" t="s">
        <v>9</v>
      </c>
      <c r="B6" s="45"/>
      <c r="C6" s="9">
        <v>94.62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4" t="s">
        <v>10</v>
      </c>
      <c r="B8" s="44" t="s">
        <v>11</v>
      </c>
      <c r="C8" s="44" t="s">
        <v>12</v>
      </c>
      <c r="D8" s="44"/>
      <c r="E8" s="44" t="s">
        <v>13</v>
      </c>
      <c r="F8" s="44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0.100000000000001" customHeight="1">
      <c r="A9" s="44"/>
      <c r="B9" s="44"/>
      <c r="C9" s="44"/>
      <c r="D9" s="44"/>
      <c r="E9" s="44"/>
      <c r="F9" s="44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3" t="s">
        <v>18</v>
      </c>
      <c r="C10" s="43"/>
      <c r="D10" s="43"/>
      <c r="E10" s="43"/>
      <c r="F10" s="43"/>
      <c r="G10" s="14">
        <f>G11+G12+G13</f>
        <v>26234.92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40"/>
      <c r="D11" s="40"/>
      <c r="E11" s="17"/>
      <c r="F11" s="18"/>
      <c r="G11" s="19">
        <v>10101.620000000001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42" t="s">
        <v>23</v>
      </c>
      <c r="D12" s="42"/>
      <c r="E12" s="17"/>
      <c r="F12" s="18"/>
      <c r="G12" s="19">
        <v>10301.299999999999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9" t="s">
        <v>23</v>
      </c>
      <c r="D13" s="39"/>
      <c r="E13" s="22"/>
      <c r="F13" s="18"/>
      <c r="G13" s="14">
        <f>G14</f>
        <v>5832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18.95" customHeight="1">
      <c r="A14" s="23"/>
      <c r="B14" s="21"/>
      <c r="C14" s="21"/>
      <c r="D14" s="24"/>
      <c r="E14" s="22" t="s">
        <v>26</v>
      </c>
      <c r="F14" s="18" t="s">
        <v>27</v>
      </c>
      <c r="G14" s="19">
        <v>5832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</row>
    <row r="15" spans="1:1002" ht="30" customHeight="1">
      <c r="A15" s="1" t="s">
        <v>28</v>
      </c>
      <c r="B15" s="43" t="s">
        <v>29</v>
      </c>
      <c r="C15" s="43"/>
      <c r="D15" s="43"/>
      <c r="E15" s="43"/>
      <c r="F15" s="43"/>
      <c r="G15" s="14">
        <f>G16+G17+G18</f>
        <v>963.86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</row>
    <row r="16" spans="1:1002" ht="38.85" customHeight="1">
      <c r="A16" s="16" t="s">
        <v>30</v>
      </c>
      <c r="B16" s="17" t="s">
        <v>31</v>
      </c>
      <c r="C16" s="39" t="s">
        <v>32</v>
      </c>
      <c r="D16" s="39"/>
      <c r="E16" s="22" t="s">
        <v>33</v>
      </c>
      <c r="F16" s="18"/>
      <c r="G16" s="19">
        <v>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4" ht="30" customHeight="1">
      <c r="A17" s="16" t="s">
        <v>34</v>
      </c>
      <c r="B17" s="17" t="s">
        <v>35</v>
      </c>
      <c r="C17" s="39" t="s">
        <v>36</v>
      </c>
      <c r="D17" s="39"/>
      <c r="E17" s="22"/>
      <c r="F17" s="18"/>
      <c r="G17" s="19">
        <v>963.86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4" ht="36.950000000000003" customHeight="1">
      <c r="A18" s="16" t="s">
        <v>37</v>
      </c>
      <c r="B18" s="17" t="s">
        <v>38</v>
      </c>
      <c r="C18" s="39" t="s">
        <v>39</v>
      </c>
      <c r="D18" s="39"/>
      <c r="E18" s="22" t="s">
        <v>33</v>
      </c>
      <c r="F18" s="18"/>
      <c r="G18" s="26"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4" ht="36" customHeight="1">
      <c r="A19" s="16" t="s">
        <v>40</v>
      </c>
      <c r="B19" s="17" t="s">
        <v>41</v>
      </c>
      <c r="C19" s="39" t="s">
        <v>42</v>
      </c>
      <c r="D19" s="39"/>
      <c r="E19" s="22"/>
      <c r="F19" s="18"/>
      <c r="G19" s="15">
        <f>G20+G21+G22+G29+G30</f>
        <v>119918.79000000001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</row>
    <row r="20" spans="1:1004" ht="27.95" customHeight="1">
      <c r="A20" s="16" t="s">
        <v>43</v>
      </c>
      <c r="B20" s="17" t="s">
        <v>44</v>
      </c>
      <c r="C20" s="39" t="s">
        <v>23</v>
      </c>
      <c r="D20" s="39"/>
      <c r="E20" s="22"/>
      <c r="F20" s="18"/>
      <c r="G20" s="19">
        <v>4035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4" ht="35.85" customHeight="1">
      <c r="A21" s="16" t="s">
        <v>45</v>
      </c>
      <c r="B21" s="17" t="s">
        <v>46</v>
      </c>
      <c r="C21" s="39" t="s">
        <v>42</v>
      </c>
      <c r="D21" s="39"/>
      <c r="E21" s="22"/>
      <c r="F21" s="18"/>
      <c r="G21" s="19">
        <v>29215.8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4" ht="27.95" customHeight="1">
      <c r="A22" s="16" t="s">
        <v>47</v>
      </c>
      <c r="B22" s="17" t="s">
        <v>48</v>
      </c>
      <c r="C22" s="39" t="s">
        <v>42</v>
      </c>
      <c r="D22" s="39"/>
      <c r="E22" s="22"/>
      <c r="F22" s="18"/>
      <c r="G22" s="14">
        <f>G23+G24+G25+G26+G27+G28</f>
        <v>52710.96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4" ht="27.95" customHeight="1">
      <c r="A23" s="16"/>
      <c r="B23" s="17"/>
      <c r="C23" s="17"/>
      <c r="D23" s="17"/>
      <c r="E23" s="22" t="s">
        <v>49</v>
      </c>
      <c r="F23" s="18" t="s">
        <v>50</v>
      </c>
      <c r="G23" s="19">
        <v>10817.61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4" ht="27.95" customHeight="1">
      <c r="A24" s="16"/>
      <c r="B24" s="17"/>
      <c r="C24" s="17"/>
      <c r="D24" s="17"/>
      <c r="E24" s="22" t="s">
        <v>51</v>
      </c>
      <c r="F24" s="18" t="s">
        <v>52</v>
      </c>
      <c r="G24" s="19">
        <v>12945.62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</row>
    <row r="25" spans="1:1004" ht="27.95" customHeight="1">
      <c r="A25" s="16"/>
      <c r="B25" s="17"/>
      <c r="C25" s="17"/>
      <c r="D25" s="17"/>
      <c r="E25" s="22" t="s">
        <v>53</v>
      </c>
      <c r="F25" s="18" t="s">
        <v>54</v>
      </c>
      <c r="G25" s="19">
        <v>3963.78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4" ht="27.95" customHeight="1">
      <c r="A26" s="16"/>
      <c r="B26" s="17"/>
      <c r="C26" s="17"/>
      <c r="D26" s="17"/>
      <c r="E26" s="22" t="s">
        <v>55</v>
      </c>
      <c r="F26" s="18" t="s">
        <v>56</v>
      </c>
      <c r="G26" s="19">
        <v>19683.78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4" ht="27.95" customHeight="1">
      <c r="A27" s="16"/>
      <c r="B27" s="17"/>
      <c r="C27" s="17"/>
      <c r="D27" s="17"/>
      <c r="E27" s="22" t="s">
        <v>57</v>
      </c>
      <c r="F27" s="18" t="s">
        <v>58</v>
      </c>
      <c r="G27" s="19">
        <v>2328.65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</row>
    <row r="28" spans="1:1004" ht="24" customHeight="1">
      <c r="A28" s="23"/>
      <c r="B28" s="21"/>
      <c r="C28" s="21"/>
      <c r="D28" s="24"/>
      <c r="E28" s="17" t="s">
        <v>59</v>
      </c>
      <c r="F28" s="18" t="s">
        <v>60</v>
      </c>
      <c r="G28" s="19">
        <v>2971.52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4" ht="27" customHeight="1">
      <c r="A29" s="23" t="s">
        <v>61</v>
      </c>
      <c r="B29" s="21" t="s">
        <v>62</v>
      </c>
      <c r="C29" s="41" t="s">
        <v>63</v>
      </c>
      <c r="D29" s="41"/>
      <c r="E29" s="22"/>
      <c r="F29" s="18"/>
      <c r="G29" s="19">
        <v>24907.03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4" ht="25.9" customHeight="1">
      <c r="A30" s="23" t="s">
        <v>64</v>
      </c>
      <c r="B30" s="21" t="s">
        <v>65</v>
      </c>
      <c r="C30" s="41" t="s">
        <v>42</v>
      </c>
      <c r="D30" s="41"/>
      <c r="E30" s="17"/>
      <c r="F30" s="18"/>
      <c r="G30" s="19">
        <v>9050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  <c r="ALO30" s="20"/>
      <c r="ALP30" s="20"/>
    </row>
    <row r="31" spans="1:1004" ht="30.95" customHeight="1">
      <c r="A31" s="16" t="s">
        <v>66</v>
      </c>
      <c r="B31" s="27" t="s">
        <v>67</v>
      </c>
      <c r="C31" s="39" t="s">
        <v>42</v>
      </c>
      <c r="D31" s="39"/>
      <c r="E31" s="22"/>
      <c r="F31" s="18"/>
      <c r="G31" s="15">
        <f>G32+G33+G34</f>
        <v>25916.5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</row>
    <row r="32" spans="1:1004" ht="27.95" customHeight="1">
      <c r="A32" s="16" t="s">
        <v>68</v>
      </c>
      <c r="B32" s="17" t="s">
        <v>69</v>
      </c>
      <c r="C32" s="39" t="s">
        <v>23</v>
      </c>
      <c r="D32" s="39"/>
      <c r="E32" s="22"/>
      <c r="F32" s="18"/>
      <c r="G32" s="19">
        <v>6068.9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0"/>
    </row>
    <row r="33" spans="1:1002" ht="30" customHeight="1">
      <c r="A33" s="16" t="s">
        <v>70</v>
      </c>
      <c r="B33" s="21" t="s">
        <v>71</v>
      </c>
      <c r="C33" s="42" t="s">
        <v>23</v>
      </c>
      <c r="D33" s="42"/>
      <c r="E33" s="22"/>
      <c r="F33" s="25"/>
      <c r="G33" s="19">
        <v>19847.599999999999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</row>
    <row r="34" spans="1:1002" ht="27" customHeight="1">
      <c r="A34" s="16" t="s">
        <v>72</v>
      </c>
      <c r="B34" s="17" t="s">
        <v>73</v>
      </c>
      <c r="C34" s="39" t="s">
        <v>23</v>
      </c>
      <c r="D34" s="39"/>
      <c r="E34" s="22"/>
      <c r="F34" s="18"/>
      <c r="G34" s="19">
        <v>0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</row>
    <row r="35" spans="1:1002" ht="42" customHeight="1">
      <c r="A35" s="16" t="s">
        <v>74</v>
      </c>
      <c r="B35" s="17" t="s">
        <v>75</v>
      </c>
      <c r="C35" s="39" t="s">
        <v>63</v>
      </c>
      <c r="D35" s="39"/>
      <c r="E35" s="22" t="s">
        <v>76</v>
      </c>
      <c r="F35" s="18"/>
      <c r="G35" s="14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</row>
    <row r="36" spans="1:1002" ht="30.95" customHeight="1">
      <c r="A36" s="16" t="s">
        <v>77</v>
      </c>
      <c r="B36" s="17" t="s">
        <v>78</v>
      </c>
      <c r="C36" s="39" t="s">
        <v>63</v>
      </c>
      <c r="D36" s="39"/>
      <c r="E36" s="17" t="s">
        <v>33</v>
      </c>
      <c r="F36" s="18"/>
      <c r="G36" s="14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</row>
    <row r="37" spans="1:1002" ht="27.95" customHeight="1">
      <c r="A37" s="12" t="s">
        <v>79</v>
      </c>
      <c r="B37" s="13" t="s">
        <v>80</v>
      </c>
      <c r="C37" s="40"/>
      <c r="D37" s="40"/>
      <c r="E37" s="1"/>
      <c r="F37" s="28"/>
      <c r="G37" s="14">
        <f>G38+G39+G40+G41</f>
        <v>54738.780000000006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29"/>
    </row>
    <row r="38" spans="1:1002" ht="30" customHeight="1">
      <c r="A38" s="16" t="s">
        <v>81</v>
      </c>
      <c r="B38" s="22" t="s">
        <v>82</v>
      </c>
      <c r="C38" s="39" t="s">
        <v>39</v>
      </c>
      <c r="D38" s="39"/>
      <c r="E38" s="17"/>
      <c r="F38" s="18"/>
      <c r="G38" s="19">
        <v>41072.29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  <c r="SB38" s="20"/>
      <c r="SC38" s="20"/>
      <c r="SD38" s="20"/>
      <c r="SE38" s="20"/>
      <c r="SF38" s="20"/>
      <c r="SG38" s="20"/>
      <c r="SH38" s="20"/>
      <c r="SI38" s="20"/>
      <c r="SJ38" s="20"/>
      <c r="SK38" s="20"/>
      <c r="SL38" s="20"/>
      <c r="SM38" s="20"/>
      <c r="SN38" s="20"/>
      <c r="SO38" s="20"/>
      <c r="SP38" s="20"/>
      <c r="SQ38" s="20"/>
      <c r="SR38" s="20"/>
      <c r="SS38" s="20"/>
      <c r="ST38" s="20"/>
      <c r="SU38" s="20"/>
      <c r="SV38" s="20"/>
      <c r="SW38" s="20"/>
      <c r="SX38" s="20"/>
      <c r="SY38" s="20"/>
      <c r="SZ38" s="20"/>
      <c r="TA38" s="20"/>
      <c r="TB38" s="20"/>
      <c r="TC38" s="20"/>
      <c r="TD38" s="20"/>
      <c r="TE38" s="20"/>
      <c r="TF38" s="20"/>
      <c r="TG38" s="20"/>
      <c r="TH38" s="20"/>
      <c r="TI38" s="20"/>
      <c r="TJ38" s="20"/>
      <c r="TK38" s="20"/>
      <c r="TL38" s="20"/>
      <c r="TM38" s="20"/>
      <c r="TN38" s="20"/>
      <c r="TO38" s="20"/>
      <c r="TP38" s="20"/>
      <c r="TQ38" s="20"/>
      <c r="TR38" s="20"/>
      <c r="TS38" s="20"/>
      <c r="TT38" s="20"/>
      <c r="TU38" s="20"/>
      <c r="TV38" s="20"/>
      <c r="TW38" s="20"/>
      <c r="TX38" s="20"/>
      <c r="TY38" s="20"/>
      <c r="TZ38" s="20"/>
      <c r="UA38" s="20"/>
      <c r="UB38" s="20"/>
      <c r="UC38" s="20"/>
      <c r="UD38" s="20"/>
      <c r="UE38" s="20"/>
      <c r="UF38" s="20"/>
      <c r="UG38" s="20"/>
      <c r="UH38" s="20"/>
      <c r="UI38" s="20"/>
      <c r="UJ38" s="20"/>
      <c r="UK38" s="20"/>
      <c r="UL38" s="20"/>
      <c r="UM38" s="20"/>
      <c r="UN38" s="20"/>
      <c r="UO38" s="20"/>
      <c r="UP38" s="20"/>
      <c r="UQ38" s="20"/>
      <c r="UR38" s="20"/>
      <c r="US38" s="20"/>
      <c r="UT38" s="20"/>
      <c r="UU38" s="20"/>
      <c r="UV38" s="20"/>
      <c r="UW38" s="20"/>
      <c r="UX38" s="20"/>
      <c r="UY38" s="20"/>
      <c r="UZ38" s="20"/>
      <c r="VA38" s="20"/>
      <c r="VB38" s="20"/>
      <c r="VC38" s="20"/>
      <c r="VD38" s="20"/>
      <c r="VE38" s="20"/>
      <c r="VF38" s="20"/>
      <c r="VG38" s="20"/>
      <c r="VH38" s="20"/>
      <c r="VI38" s="20"/>
      <c r="VJ38" s="20"/>
      <c r="VK38" s="20"/>
      <c r="VL38" s="20"/>
      <c r="VM38" s="20"/>
      <c r="VN38" s="20"/>
      <c r="VO38" s="20"/>
      <c r="VP38" s="20"/>
      <c r="VQ38" s="20"/>
      <c r="VR38" s="20"/>
      <c r="VS38" s="20"/>
      <c r="VT38" s="20"/>
      <c r="VU38" s="20"/>
      <c r="VV38" s="20"/>
      <c r="VW38" s="20"/>
      <c r="VX38" s="20"/>
      <c r="VY38" s="20"/>
      <c r="VZ38" s="20"/>
      <c r="WA38" s="20"/>
      <c r="WB38" s="20"/>
      <c r="WC38" s="20"/>
      <c r="WD38" s="20"/>
      <c r="WE38" s="20"/>
      <c r="WF38" s="20"/>
      <c r="WG38" s="20"/>
      <c r="WH38" s="20"/>
      <c r="WI38" s="20"/>
      <c r="WJ38" s="20"/>
      <c r="WK38" s="20"/>
      <c r="WL38" s="20"/>
      <c r="WM38" s="20"/>
      <c r="WN38" s="20"/>
      <c r="WO38" s="20"/>
      <c r="WP38" s="20"/>
      <c r="WQ38" s="20"/>
      <c r="WR38" s="20"/>
      <c r="WS38" s="20"/>
      <c r="WT38" s="20"/>
      <c r="WU38" s="20"/>
      <c r="WV38" s="20"/>
      <c r="WW38" s="20"/>
      <c r="WX38" s="20"/>
      <c r="WY38" s="20"/>
      <c r="WZ38" s="20"/>
      <c r="XA38" s="20"/>
      <c r="XB38" s="20"/>
      <c r="XC38" s="20"/>
      <c r="XD38" s="20"/>
      <c r="XE38" s="20"/>
      <c r="XF38" s="20"/>
      <c r="XG38" s="20"/>
      <c r="XH38" s="20"/>
      <c r="XI38" s="20"/>
      <c r="XJ38" s="20"/>
      <c r="XK38" s="20"/>
      <c r="XL38" s="20"/>
      <c r="XM38" s="20"/>
      <c r="XN38" s="20"/>
      <c r="XO38" s="20"/>
      <c r="XP38" s="20"/>
      <c r="XQ38" s="20"/>
      <c r="XR38" s="20"/>
      <c r="XS38" s="20"/>
      <c r="XT38" s="20"/>
      <c r="XU38" s="20"/>
      <c r="XV38" s="20"/>
      <c r="XW38" s="20"/>
      <c r="XX38" s="20"/>
      <c r="XY38" s="20"/>
      <c r="XZ38" s="20"/>
      <c r="YA38" s="20"/>
      <c r="YB38" s="20"/>
      <c r="YC38" s="20"/>
      <c r="YD38" s="20"/>
      <c r="YE38" s="20"/>
      <c r="YF38" s="20"/>
      <c r="YG38" s="20"/>
      <c r="YH38" s="20"/>
      <c r="YI38" s="20"/>
      <c r="YJ38" s="20"/>
      <c r="YK38" s="20"/>
      <c r="YL38" s="20"/>
      <c r="YM38" s="20"/>
      <c r="YN38" s="20"/>
      <c r="YO38" s="20"/>
      <c r="YP38" s="20"/>
      <c r="YQ38" s="20"/>
      <c r="YR38" s="20"/>
      <c r="YS38" s="20"/>
      <c r="YT38" s="20"/>
      <c r="YU38" s="20"/>
      <c r="YV38" s="20"/>
      <c r="YW38" s="20"/>
      <c r="YX38" s="20"/>
      <c r="YY38" s="20"/>
      <c r="YZ38" s="20"/>
      <c r="ZA38" s="20"/>
      <c r="ZB38" s="20"/>
      <c r="ZC38" s="20"/>
      <c r="ZD38" s="20"/>
      <c r="ZE38" s="20"/>
      <c r="ZF38" s="20"/>
      <c r="ZG38" s="20"/>
      <c r="ZH38" s="20"/>
      <c r="ZI38" s="20"/>
      <c r="ZJ38" s="20"/>
      <c r="ZK38" s="20"/>
      <c r="ZL38" s="20"/>
      <c r="ZM38" s="20"/>
      <c r="ZN38" s="20"/>
      <c r="ZO38" s="20"/>
      <c r="ZP38" s="20"/>
      <c r="ZQ38" s="20"/>
      <c r="ZR38" s="20"/>
      <c r="ZS38" s="20"/>
      <c r="ZT38" s="20"/>
      <c r="ZU38" s="20"/>
      <c r="ZV38" s="20"/>
      <c r="ZW38" s="20"/>
      <c r="ZX38" s="20"/>
      <c r="ZY38" s="20"/>
      <c r="ZZ38" s="20"/>
      <c r="AAA38" s="20"/>
      <c r="AAB38" s="20"/>
      <c r="AAC38" s="20"/>
      <c r="AAD38" s="20"/>
      <c r="AAE38" s="20"/>
      <c r="AAF38" s="20"/>
      <c r="AAG38" s="20"/>
      <c r="AAH38" s="20"/>
      <c r="AAI38" s="20"/>
      <c r="AAJ38" s="20"/>
      <c r="AAK38" s="20"/>
      <c r="AAL38" s="20"/>
      <c r="AAM38" s="20"/>
      <c r="AAN38" s="20"/>
      <c r="AAO38" s="20"/>
      <c r="AAP38" s="20"/>
      <c r="AAQ38" s="20"/>
      <c r="AAR38" s="20"/>
      <c r="AAS38" s="20"/>
      <c r="AAT38" s="20"/>
      <c r="AAU38" s="20"/>
      <c r="AAV38" s="20"/>
      <c r="AAW38" s="20"/>
      <c r="AAX38" s="20"/>
      <c r="AAY38" s="20"/>
      <c r="AAZ38" s="20"/>
      <c r="ABA38" s="20"/>
      <c r="ABB38" s="20"/>
      <c r="ABC38" s="20"/>
      <c r="ABD38" s="20"/>
      <c r="ABE38" s="20"/>
      <c r="ABF38" s="20"/>
      <c r="ABG38" s="20"/>
      <c r="ABH38" s="20"/>
      <c r="ABI38" s="20"/>
      <c r="ABJ38" s="20"/>
      <c r="ABK38" s="20"/>
      <c r="ABL38" s="20"/>
      <c r="ABM38" s="20"/>
      <c r="ABN38" s="20"/>
      <c r="ABO38" s="20"/>
      <c r="ABP38" s="20"/>
      <c r="ABQ38" s="20"/>
      <c r="ABR38" s="20"/>
      <c r="ABS38" s="20"/>
      <c r="ABT38" s="20"/>
      <c r="ABU38" s="20"/>
      <c r="ABV38" s="20"/>
      <c r="ABW38" s="20"/>
      <c r="ABX38" s="20"/>
      <c r="ABY38" s="20"/>
      <c r="ABZ38" s="20"/>
      <c r="ACA38" s="20"/>
      <c r="ACB38" s="20"/>
      <c r="ACC38" s="20"/>
      <c r="ACD38" s="20"/>
      <c r="ACE38" s="20"/>
      <c r="ACF38" s="20"/>
      <c r="ACG38" s="20"/>
      <c r="ACH38" s="20"/>
      <c r="ACI38" s="20"/>
      <c r="ACJ38" s="20"/>
      <c r="ACK38" s="20"/>
      <c r="ACL38" s="20"/>
      <c r="ACM38" s="20"/>
      <c r="ACN38" s="20"/>
      <c r="ACO38" s="20"/>
      <c r="ACP38" s="20"/>
      <c r="ACQ38" s="20"/>
      <c r="ACR38" s="20"/>
      <c r="ACS38" s="20"/>
      <c r="ACT38" s="20"/>
      <c r="ACU38" s="20"/>
      <c r="ACV38" s="20"/>
      <c r="ACW38" s="20"/>
      <c r="ACX38" s="20"/>
      <c r="ACY38" s="20"/>
      <c r="ACZ38" s="20"/>
      <c r="ADA38" s="20"/>
      <c r="ADB38" s="20"/>
      <c r="ADC38" s="20"/>
      <c r="ADD38" s="20"/>
      <c r="ADE38" s="20"/>
      <c r="ADF38" s="20"/>
      <c r="ADG38" s="20"/>
      <c r="ADH38" s="20"/>
      <c r="ADI38" s="20"/>
      <c r="ADJ38" s="20"/>
      <c r="ADK38" s="20"/>
      <c r="ADL38" s="20"/>
      <c r="ADM38" s="20"/>
      <c r="ADN38" s="20"/>
      <c r="ADO38" s="20"/>
      <c r="ADP38" s="20"/>
      <c r="ADQ38" s="20"/>
      <c r="ADR38" s="20"/>
      <c r="ADS38" s="20"/>
      <c r="ADT38" s="20"/>
      <c r="ADU38" s="20"/>
      <c r="ADV38" s="20"/>
      <c r="ADW38" s="20"/>
      <c r="ADX38" s="20"/>
      <c r="ADY38" s="20"/>
      <c r="ADZ38" s="20"/>
      <c r="AEA38" s="20"/>
      <c r="AEB38" s="20"/>
      <c r="AEC38" s="20"/>
      <c r="AED38" s="20"/>
      <c r="AEE38" s="20"/>
      <c r="AEF38" s="20"/>
      <c r="AEG38" s="20"/>
      <c r="AEH38" s="20"/>
      <c r="AEI38" s="20"/>
      <c r="AEJ38" s="20"/>
      <c r="AEK38" s="20"/>
      <c r="AEL38" s="20"/>
      <c r="AEM38" s="20"/>
      <c r="AEN38" s="20"/>
      <c r="AEO38" s="20"/>
      <c r="AEP38" s="20"/>
      <c r="AEQ38" s="20"/>
      <c r="AER38" s="20"/>
      <c r="AES38" s="20"/>
      <c r="AET38" s="20"/>
      <c r="AEU38" s="20"/>
      <c r="AEV38" s="20"/>
      <c r="AEW38" s="20"/>
      <c r="AEX38" s="20"/>
      <c r="AEY38" s="20"/>
      <c r="AEZ38" s="20"/>
      <c r="AFA38" s="20"/>
      <c r="AFB38" s="20"/>
      <c r="AFC38" s="20"/>
      <c r="AFD38" s="20"/>
      <c r="AFE38" s="20"/>
      <c r="AFF38" s="20"/>
      <c r="AFG38" s="20"/>
      <c r="AFH38" s="20"/>
      <c r="AFI38" s="20"/>
      <c r="AFJ38" s="20"/>
      <c r="AFK38" s="20"/>
      <c r="AFL38" s="20"/>
      <c r="AFM38" s="20"/>
      <c r="AFN38" s="20"/>
      <c r="AFO38" s="20"/>
      <c r="AFP38" s="20"/>
      <c r="AFQ38" s="20"/>
      <c r="AFR38" s="20"/>
      <c r="AFS38" s="20"/>
      <c r="AFT38" s="20"/>
      <c r="AFU38" s="20"/>
      <c r="AFV38" s="20"/>
      <c r="AFW38" s="20"/>
      <c r="AFX38" s="20"/>
      <c r="AFY38" s="20"/>
      <c r="AFZ38" s="20"/>
      <c r="AGA38" s="20"/>
      <c r="AGB38" s="20"/>
      <c r="AGC38" s="20"/>
      <c r="AGD38" s="20"/>
      <c r="AGE38" s="20"/>
      <c r="AGF38" s="20"/>
      <c r="AGG38" s="20"/>
      <c r="AGH38" s="20"/>
      <c r="AGI38" s="20"/>
      <c r="AGJ38" s="20"/>
      <c r="AGK38" s="20"/>
      <c r="AGL38" s="20"/>
      <c r="AGM38" s="20"/>
      <c r="AGN38" s="20"/>
      <c r="AGO38" s="20"/>
      <c r="AGP38" s="20"/>
      <c r="AGQ38" s="20"/>
      <c r="AGR38" s="20"/>
      <c r="AGS38" s="20"/>
      <c r="AGT38" s="20"/>
      <c r="AGU38" s="20"/>
      <c r="AGV38" s="20"/>
      <c r="AGW38" s="20"/>
      <c r="AGX38" s="20"/>
      <c r="AGY38" s="20"/>
      <c r="AGZ38" s="20"/>
      <c r="AHA38" s="20"/>
      <c r="AHB38" s="20"/>
      <c r="AHC38" s="20"/>
      <c r="AHD38" s="20"/>
      <c r="AHE38" s="20"/>
      <c r="AHF38" s="20"/>
      <c r="AHG38" s="20"/>
      <c r="AHH38" s="20"/>
      <c r="AHI38" s="20"/>
      <c r="AHJ38" s="20"/>
      <c r="AHK38" s="20"/>
      <c r="AHL38" s="20"/>
      <c r="AHM38" s="20"/>
      <c r="AHN38" s="20"/>
      <c r="AHO38" s="20"/>
      <c r="AHP38" s="20"/>
      <c r="AHQ38" s="20"/>
      <c r="AHR38" s="20"/>
      <c r="AHS38" s="20"/>
      <c r="AHT38" s="20"/>
      <c r="AHU38" s="20"/>
      <c r="AHV38" s="20"/>
      <c r="AHW38" s="20"/>
      <c r="AHX38" s="20"/>
      <c r="AHY38" s="20"/>
      <c r="AHZ38" s="20"/>
      <c r="AIA38" s="20"/>
      <c r="AIB38" s="20"/>
      <c r="AIC38" s="20"/>
      <c r="AID38" s="20"/>
      <c r="AIE38" s="20"/>
      <c r="AIF38" s="20"/>
      <c r="AIG38" s="20"/>
      <c r="AIH38" s="20"/>
      <c r="AII38" s="20"/>
      <c r="AIJ38" s="20"/>
      <c r="AIK38" s="20"/>
      <c r="AIL38" s="20"/>
      <c r="AIM38" s="20"/>
      <c r="AIN38" s="20"/>
      <c r="AIO38" s="20"/>
      <c r="AIP38" s="20"/>
      <c r="AIQ38" s="20"/>
      <c r="AIR38" s="20"/>
      <c r="AIS38" s="20"/>
      <c r="AIT38" s="20"/>
      <c r="AIU38" s="20"/>
      <c r="AIV38" s="20"/>
      <c r="AIW38" s="20"/>
      <c r="AIX38" s="20"/>
      <c r="AIY38" s="20"/>
      <c r="AIZ38" s="20"/>
      <c r="AJA38" s="20"/>
      <c r="AJB38" s="20"/>
      <c r="AJC38" s="20"/>
      <c r="AJD38" s="20"/>
      <c r="AJE38" s="20"/>
      <c r="AJF38" s="20"/>
      <c r="AJG38" s="20"/>
      <c r="AJH38" s="20"/>
      <c r="AJI38" s="20"/>
      <c r="AJJ38" s="20"/>
      <c r="AJK38" s="20"/>
      <c r="AJL38" s="20"/>
      <c r="AJM38" s="20"/>
      <c r="AJN38" s="20"/>
      <c r="AJO38" s="20"/>
      <c r="AJP38" s="20"/>
      <c r="AJQ38" s="20"/>
      <c r="AJR38" s="20"/>
      <c r="AJS38" s="20"/>
      <c r="AJT38" s="20"/>
      <c r="AJU38" s="20"/>
      <c r="AJV38" s="20"/>
      <c r="AJW38" s="20"/>
      <c r="AJX38" s="20"/>
      <c r="AJY38" s="20"/>
      <c r="AJZ38" s="20"/>
      <c r="AKA38" s="20"/>
      <c r="AKB38" s="20"/>
      <c r="AKC38" s="20"/>
      <c r="AKD38" s="20"/>
      <c r="AKE38" s="20"/>
      <c r="AKF38" s="20"/>
      <c r="AKG38" s="20"/>
      <c r="AKH38" s="20"/>
      <c r="AKI38" s="20"/>
      <c r="AKJ38" s="20"/>
      <c r="AKK38" s="20"/>
      <c r="AKL38" s="20"/>
      <c r="AKM38" s="20"/>
      <c r="AKN38" s="20"/>
      <c r="AKO38" s="20"/>
      <c r="AKP38" s="20"/>
      <c r="AKQ38" s="20"/>
      <c r="AKR38" s="20"/>
      <c r="AKS38" s="20"/>
      <c r="AKT38" s="20"/>
      <c r="AKU38" s="20"/>
      <c r="AKV38" s="20"/>
      <c r="AKW38" s="20"/>
      <c r="AKX38" s="20"/>
      <c r="AKY38" s="20"/>
      <c r="AKZ38" s="20"/>
      <c r="ALA38" s="20"/>
      <c r="ALB38" s="20"/>
      <c r="ALC38" s="20"/>
      <c r="ALD38" s="20"/>
      <c r="ALE38" s="20"/>
      <c r="ALF38" s="20"/>
      <c r="ALG38" s="20"/>
      <c r="ALH38" s="20"/>
      <c r="ALI38" s="20"/>
      <c r="ALJ38" s="20"/>
      <c r="ALK38" s="20"/>
      <c r="ALL38" s="20"/>
      <c r="ALM38" s="20"/>
      <c r="ALN38" s="29"/>
    </row>
    <row r="39" spans="1:1002" ht="30" customHeight="1">
      <c r="A39" s="16" t="s">
        <v>83</v>
      </c>
      <c r="B39" s="22" t="s">
        <v>84</v>
      </c>
      <c r="C39" s="39" t="s">
        <v>39</v>
      </c>
      <c r="D39" s="39"/>
      <c r="E39" s="17"/>
      <c r="F39" s="18"/>
      <c r="G39" s="19">
        <v>733.19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  <c r="QL39" s="20"/>
      <c r="QM39" s="20"/>
      <c r="QN39" s="20"/>
      <c r="QO39" s="20"/>
      <c r="QP39" s="20"/>
      <c r="QQ39" s="20"/>
      <c r="QR39" s="20"/>
      <c r="QS39" s="20"/>
      <c r="QT39" s="20"/>
      <c r="QU39" s="20"/>
      <c r="QV39" s="20"/>
      <c r="QW39" s="20"/>
      <c r="QX39" s="20"/>
      <c r="QY39" s="20"/>
      <c r="QZ39" s="20"/>
      <c r="RA39" s="20"/>
      <c r="RB39" s="20"/>
      <c r="RC39" s="20"/>
      <c r="RD39" s="20"/>
      <c r="RE39" s="20"/>
      <c r="RF39" s="20"/>
      <c r="RG39" s="20"/>
      <c r="RH39" s="20"/>
      <c r="RI39" s="20"/>
      <c r="RJ39" s="20"/>
      <c r="RK39" s="20"/>
      <c r="RL39" s="20"/>
      <c r="RM39" s="20"/>
      <c r="RN39" s="20"/>
      <c r="RO39" s="20"/>
      <c r="RP39" s="20"/>
      <c r="RQ39" s="20"/>
      <c r="RR39" s="20"/>
      <c r="RS39" s="20"/>
      <c r="RT39" s="20"/>
      <c r="RU39" s="20"/>
      <c r="RV39" s="20"/>
      <c r="RW39" s="20"/>
      <c r="RX39" s="20"/>
      <c r="RY39" s="20"/>
      <c r="RZ39" s="20"/>
      <c r="SA39" s="20"/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20"/>
      <c r="TX39" s="20"/>
      <c r="TY39" s="20"/>
      <c r="TZ39" s="20"/>
      <c r="UA39" s="20"/>
      <c r="UB39" s="20"/>
      <c r="UC39" s="20"/>
      <c r="UD39" s="20"/>
      <c r="UE39" s="20"/>
      <c r="UF39" s="20"/>
      <c r="UG39" s="20"/>
      <c r="UH39" s="20"/>
      <c r="UI39" s="20"/>
      <c r="UJ39" s="20"/>
      <c r="UK39" s="20"/>
      <c r="UL39" s="20"/>
      <c r="UM39" s="20"/>
      <c r="UN39" s="20"/>
      <c r="UO39" s="20"/>
      <c r="UP39" s="20"/>
      <c r="UQ39" s="20"/>
      <c r="UR39" s="20"/>
      <c r="US39" s="20"/>
      <c r="UT39" s="20"/>
      <c r="UU39" s="20"/>
      <c r="UV39" s="20"/>
      <c r="UW39" s="20"/>
      <c r="UX39" s="20"/>
      <c r="UY39" s="20"/>
      <c r="UZ39" s="20"/>
      <c r="VA39" s="20"/>
      <c r="VB39" s="20"/>
      <c r="VC39" s="20"/>
      <c r="VD39" s="20"/>
      <c r="VE39" s="20"/>
      <c r="VF39" s="20"/>
      <c r="VG39" s="20"/>
      <c r="VH39" s="20"/>
      <c r="VI39" s="20"/>
      <c r="VJ39" s="20"/>
      <c r="VK39" s="20"/>
      <c r="VL39" s="20"/>
      <c r="VM39" s="20"/>
      <c r="VN39" s="20"/>
      <c r="VO39" s="20"/>
      <c r="VP39" s="20"/>
      <c r="VQ39" s="20"/>
      <c r="VR39" s="20"/>
      <c r="VS39" s="20"/>
      <c r="VT39" s="20"/>
      <c r="VU39" s="20"/>
      <c r="VV39" s="20"/>
      <c r="VW39" s="20"/>
      <c r="VX39" s="20"/>
      <c r="VY39" s="20"/>
      <c r="VZ39" s="20"/>
      <c r="WA39" s="20"/>
      <c r="WB39" s="20"/>
      <c r="WC39" s="20"/>
      <c r="WD39" s="20"/>
      <c r="WE39" s="20"/>
      <c r="WF39" s="20"/>
      <c r="WG39" s="20"/>
      <c r="WH39" s="20"/>
      <c r="WI39" s="20"/>
      <c r="WJ39" s="20"/>
      <c r="WK39" s="20"/>
      <c r="WL39" s="20"/>
      <c r="WM39" s="20"/>
      <c r="WN39" s="20"/>
      <c r="WO39" s="20"/>
      <c r="WP39" s="20"/>
      <c r="WQ39" s="20"/>
      <c r="WR39" s="20"/>
      <c r="WS39" s="20"/>
      <c r="WT39" s="20"/>
      <c r="WU39" s="20"/>
      <c r="WV39" s="20"/>
      <c r="WW39" s="20"/>
      <c r="WX39" s="20"/>
      <c r="WY39" s="20"/>
      <c r="WZ39" s="20"/>
      <c r="XA39" s="20"/>
      <c r="XB39" s="20"/>
      <c r="XC39" s="20"/>
      <c r="XD39" s="20"/>
      <c r="XE39" s="20"/>
      <c r="XF39" s="20"/>
      <c r="XG39" s="20"/>
      <c r="XH39" s="20"/>
      <c r="XI39" s="20"/>
      <c r="XJ39" s="20"/>
      <c r="XK39" s="20"/>
      <c r="XL39" s="20"/>
      <c r="XM39" s="20"/>
      <c r="XN39" s="20"/>
      <c r="XO39" s="20"/>
      <c r="XP39" s="20"/>
      <c r="XQ39" s="20"/>
      <c r="XR39" s="20"/>
      <c r="XS39" s="20"/>
      <c r="XT39" s="20"/>
      <c r="XU39" s="20"/>
      <c r="XV39" s="20"/>
      <c r="XW39" s="20"/>
      <c r="XX39" s="20"/>
      <c r="XY39" s="20"/>
      <c r="XZ39" s="20"/>
      <c r="YA39" s="20"/>
      <c r="YB39" s="20"/>
      <c r="YC39" s="20"/>
      <c r="YD39" s="20"/>
      <c r="YE39" s="20"/>
      <c r="YF39" s="20"/>
      <c r="YG39" s="20"/>
      <c r="YH39" s="20"/>
      <c r="YI39" s="20"/>
      <c r="YJ39" s="20"/>
      <c r="YK39" s="20"/>
      <c r="YL39" s="20"/>
      <c r="YM39" s="20"/>
      <c r="YN39" s="20"/>
      <c r="YO39" s="20"/>
      <c r="YP39" s="20"/>
      <c r="YQ39" s="20"/>
      <c r="YR39" s="20"/>
      <c r="YS39" s="20"/>
      <c r="YT39" s="20"/>
      <c r="YU39" s="20"/>
      <c r="YV39" s="20"/>
      <c r="YW39" s="20"/>
      <c r="YX39" s="20"/>
      <c r="YY39" s="20"/>
      <c r="YZ39" s="20"/>
      <c r="ZA39" s="20"/>
      <c r="ZB39" s="20"/>
      <c r="ZC39" s="20"/>
      <c r="ZD39" s="20"/>
      <c r="ZE39" s="20"/>
      <c r="ZF39" s="20"/>
      <c r="ZG39" s="20"/>
      <c r="ZH39" s="20"/>
      <c r="ZI39" s="20"/>
      <c r="ZJ39" s="20"/>
      <c r="ZK39" s="20"/>
      <c r="ZL39" s="20"/>
      <c r="ZM39" s="20"/>
      <c r="ZN39" s="20"/>
      <c r="ZO39" s="20"/>
      <c r="ZP39" s="20"/>
      <c r="ZQ39" s="20"/>
      <c r="ZR39" s="20"/>
      <c r="ZS39" s="20"/>
      <c r="ZT39" s="20"/>
      <c r="ZU39" s="20"/>
      <c r="ZV39" s="20"/>
      <c r="ZW39" s="20"/>
      <c r="ZX39" s="20"/>
      <c r="ZY39" s="20"/>
      <c r="ZZ39" s="20"/>
      <c r="AAA39" s="20"/>
      <c r="AAB39" s="20"/>
      <c r="AAC39" s="20"/>
      <c r="AAD39" s="20"/>
      <c r="AAE39" s="20"/>
      <c r="AAF39" s="20"/>
      <c r="AAG39" s="20"/>
      <c r="AAH39" s="20"/>
      <c r="AAI39" s="20"/>
      <c r="AAJ39" s="20"/>
      <c r="AAK39" s="20"/>
      <c r="AAL39" s="20"/>
      <c r="AAM39" s="20"/>
      <c r="AAN39" s="20"/>
      <c r="AAO39" s="20"/>
      <c r="AAP39" s="20"/>
      <c r="AAQ39" s="20"/>
      <c r="AAR39" s="20"/>
      <c r="AAS39" s="20"/>
      <c r="AAT39" s="20"/>
      <c r="AAU39" s="20"/>
      <c r="AAV39" s="20"/>
      <c r="AAW39" s="20"/>
      <c r="AAX39" s="20"/>
      <c r="AAY39" s="20"/>
      <c r="AAZ39" s="20"/>
      <c r="ABA39" s="20"/>
      <c r="ABB39" s="20"/>
      <c r="ABC39" s="20"/>
      <c r="ABD39" s="20"/>
      <c r="ABE39" s="20"/>
      <c r="ABF39" s="20"/>
      <c r="ABG39" s="20"/>
      <c r="ABH39" s="20"/>
      <c r="ABI39" s="20"/>
      <c r="ABJ39" s="20"/>
      <c r="ABK39" s="20"/>
      <c r="ABL39" s="20"/>
      <c r="ABM39" s="20"/>
      <c r="ABN39" s="20"/>
      <c r="ABO39" s="20"/>
      <c r="ABP39" s="20"/>
      <c r="ABQ39" s="20"/>
      <c r="ABR39" s="20"/>
      <c r="ABS39" s="20"/>
      <c r="ABT39" s="20"/>
      <c r="ABU39" s="20"/>
      <c r="ABV39" s="20"/>
      <c r="ABW39" s="20"/>
      <c r="ABX39" s="20"/>
      <c r="ABY39" s="20"/>
      <c r="ABZ39" s="20"/>
      <c r="ACA39" s="20"/>
      <c r="ACB39" s="20"/>
      <c r="ACC39" s="20"/>
      <c r="ACD39" s="20"/>
      <c r="ACE39" s="20"/>
      <c r="ACF39" s="20"/>
      <c r="ACG39" s="20"/>
      <c r="ACH39" s="20"/>
      <c r="ACI39" s="20"/>
      <c r="ACJ39" s="20"/>
      <c r="ACK39" s="20"/>
      <c r="ACL39" s="20"/>
      <c r="ACM39" s="20"/>
      <c r="ACN39" s="20"/>
      <c r="ACO39" s="20"/>
      <c r="ACP39" s="20"/>
      <c r="ACQ39" s="20"/>
      <c r="ACR39" s="20"/>
      <c r="ACS39" s="20"/>
      <c r="ACT39" s="20"/>
      <c r="ACU39" s="20"/>
      <c r="ACV39" s="20"/>
      <c r="ACW39" s="20"/>
      <c r="ACX39" s="20"/>
      <c r="ACY39" s="20"/>
      <c r="ACZ39" s="20"/>
      <c r="ADA39" s="20"/>
      <c r="ADB39" s="20"/>
      <c r="ADC39" s="20"/>
      <c r="ADD39" s="20"/>
      <c r="ADE39" s="20"/>
      <c r="ADF39" s="20"/>
      <c r="ADG39" s="20"/>
      <c r="ADH39" s="20"/>
      <c r="ADI39" s="20"/>
      <c r="ADJ39" s="20"/>
      <c r="ADK39" s="20"/>
      <c r="ADL39" s="20"/>
      <c r="ADM39" s="20"/>
      <c r="ADN39" s="20"/>
      <c r="ADO39" s="20"/>
      <c r="ADP39" s="20"/>
      <c r="ADQ39" s="20"/>
      <c r="ADR39" s="20"/>
      <c r="ADS39" s="20"/>
      <c r="ADT39" s="20"/>
      <c r="ADU39" s="20"/>
      <c r="ADV39" s="20"/>
      <c r="ADW39" s="20"/>
      <c r="ADX39" s="20"/>
      <c r="ADY39" s="20"/>
      <c r="ADZ39" s="20"/>
      <c r="AEA39" s="20"/>
      <c r="AEB39" s="20"/>
      <c r="AEC39" s="20"/>
      <c r="AED39" s="20"/>
      <c r="AEE39" s="20"/>
      <c r="AEF39" s="20"/>
      <c r="AEG39" s="20"/>
      <c r="AEH39" s="20"/>
      <c r="AEI39" s="20"/>
      <c r="AEJ39" s="20"/>
      <c r="AEK39" s="20"/>
      <c r="AEL39" s="20"/>
      <c r="AEM39" s="20"/>
      <c r="AEN39" s="20"/>
      <c r="AEO39" s="20"/>
      <c r="AEP39" s="20"/>
      <c r="AEQ39" s="20"/>
      <c r="AER39" s="20"/>
      <c r="AES39" s="20"/>
      <c r="AET39" s="20"/>
      <c r="AEU39" s="20"/>
      <c r="AEV39" s="20"/>
      <c r="AEW39" s="20"/>
      <c r="AEX39" s="20"/>
      <c r="AEY39" s="20"/>
      <c r="AEZ39" s="20"/>
      <c r="AFA39" s="20"/>
      <c r="AFB39" s="20"/>
      <c r="AFC39" s="20"/>
      <c r="AFD39" s="20"/>
      <c r="AFE39" s="20"/>
      <c r="AFF39" s="20"/>
      <c r="AFG39" s="20"/>
      <c r="AFH39" s="20"/>
      <c r="AFI39" s="20"/>
      <c r="AFJ39" s="20"/>
      <c r="AFK39" s="20"/>
      <c r="AFL39" s="20"/>
      <c r="AFM39" s="20"/>
      <c r="AFN39" s="20"/>
      <c r="AFO39" s="20"/>
      <c r="AFP39" s="20"/>
      <c r="AFQ39" s="20"/>
      <c r="AFR39" s="20"/>
      <c r="AFS39" s="20"/>
      <c r="AFT39" s="20"/>
      <c r="AFU39" s="20"/>
      <c r="AFV39" s="20"/>
      <c r="AFW39" s="20"/>
      <c r="AFX39" s="20"/>
      <c r="AFY39" s="20"/>
      <c r="AFZ39" s="20"/>
      <c r="AGA39" s="20"/>
      <c r="AGB39" s="20"/>
      <c r="AGC39" s="20"/>
      <c r="AGD39" s="20"/>
      <c r="AGE39" s="20"/>
      <c r="AGF39" s="20"/>
      <c r="AGG39" s="20"/>
      <c r="AGH39" s="20"/>
      <c r="AGI39" s="20"/>
      <c r="AGJ39" s="20"/>
      <c r="AGK39" s="20"/>
      <c r="AGL39" s="20"/>
      <c r="AGM39" s="20"/>
      <c r="AGN39" s="20"/>
      <c r="AGO39" s="20"/>
      <c r="AGP39" s="20"/>
      <c r="AGQ39" s="20"/>
      <c r="AGR39" s="20"/>
      <c r="AGS39" s="20"/>
      <c r="AGT39" s="20"/>
      <c r="AGU39" s="20"/>
      <c r="AGV39" s="20"/>
      <c r="AGW39" s="20"/>
      <c r="AGX39" s="20"/>
      <c r="AGY39" s="20"/>
      <c r="AGZ39" s="20"/>
      <c r="AHA39" s="20"/>
      <c r="AHB39" s="20"/>
      <c r="AHC39" s="20"/>
      <c r="AHD39" s="20"/>
      <c r="AHE39" s="20"/>
      <c r="AHF39" s="20"/>
      <c r="AHG39" s="20"/>
      <c r="AHH39" s="20"/>
      <c r="AHI39" s="20"/>
      <c r="AHJ39" s="20"/>
      <c r="AHK39" s="20"/>
      <c r="AHL39" s="20"/>
      <c r="AHM39" s="20"/>
      <c r="AHN39" s="20"/>
      <c r="AHO39" s="20"/>
      <c r="AHP39" s="20"/>
      <c r="AHQ39" s="20"/>
      <c r="AHR39" s="20"/>
      <c r="AHS39" s="20"/>
      <c r="AHT39" s="20"/>
      <c r="AHU39" s="20"/>
      <c r="AHV39" s="20"/>
      <c r="AHW39" s="20"/>
      <c r="AHX39" s="20"/>
      <c r="AHY39" s="20"/>
      <c r="AHZ39" s="20"/>
      <c r="AIA39" s="20"/>
      <c r="AIB39" s="20"/>
      <c r="AIC39" s="20"/>
      <c r="AID39" s="20"/>
      <c r="AIE39" s="20"/>
      <c r="AIF39" s="20"/>
      <c r="AIG39" s="20"/>
      <c r="AIH39" s="20"/>
      <c r="AII39" s="20"/>
      <c r="AIJ39" s="20"/>
      <c r="AIK39" s="20"/>
      <c r="AIL39" s="20"/>
      <c r="AIM39" s="20"/>
      <c r="AIN39" s="20"/>
      <c r="AIO39" s="20"/>
      <c r="AIP39" s="20"/>
      <c r="AIQ39" s="20"/>
      <c r="AIR39" s="20"/>
      <c r="AIS39" s="20"/>
      <c r="AIT39" s="20"/>
      <c r="AIU39" s="20"/>
      <c r="AIV39" s="20"/>
      <c r="AIW39" s="20"/>
      <c r="AIX39" s="20"/>
      <c r="AIY39" s="20"/>
      <c r="AIZ39" s="20"/>
      <c r="AJA39" s="20"/>
      <c r="AJB39" s="20"/>
      <c r="AJC39" s="20"/>
      <c r="AJD39" s="20"/>
      <c r="AJE39" s="20"/>
      <c r="AJF39" s="20"/>
      <c r="AJG39" s="20"/>
      <c r="AJH39" s="20"/>
      <c r="AJI39" s="20"/>
      <c r="AJJ39" s="20"/>
      <c r="AJK39" s="20"/>
      <c r="AJL39" s="20"/>
      <c r="AJM39" s="20"/>
      <c r="AJN39" s="20"/>
      <c r="AJO39" s="20"/>
      <c r="AJP39" s="20"/>
      <c r="AJQ39" s="20"/>
      <c r="AJR39" s="20"/>
      <c r="AJS39" s="20"/>
      <c r="AJT39" s="20"/>
      <c r="AJU39" s="20"/>
      <c r="AJV39" s="20"/>
      <c r="AJW39" s="20"/>
      <c r="AJX39" s="20"/>
      <c r="AJY39" s="20"/>
      <c r="AJZ39" s="20"/>
      <c r="AKA39" s="20"/>
      <c r="AKB39" s="20"/>
      <c r="AKC39" s="20"/>
      <c r="AKD39" s="20"/>
      <c r="AKE39" s="20"/>
      <c r="AKF39" s="20"/>
      <c r="AKG39" s="20"/>
      <c r="AKH39" s="20"/>
      <c r="AKI39" s="20"/>
      <c r="AKJ39" s="20"/>
      <c r="AKK39" s="20"/>
      <c r="AKL39" s="20"/>
      <c r="AKM39" s="20"/>
      <c r="AKN39" s="20"/>
      <c r="AKO39" s="20"/>
      <c r="AKP39" s="20"/>
      <c r="AKQ39" s="20"/>
      <c r="AKR39" s="20"/>
      <c r="AKS39" s="20"/>
      <c r="AKT39" s="20"/>
      <c r="AKU39" s="20"/>
      <c r="AKV39" s="20"/>
      <c r="AKW39" s="20"/>
      <c r="AKX39" s="20"/>
      <c r="AKY39" s="20"/>
      <c r="AKZ39" s="20"/>
      <c r="ALA39" s="20"/>
      <c r="ALB39" s="20"/>
      <c r="ALC39" s="20"/>
      <c r="ALD39" s="20"/>
      <c r="ALE39" s="20"/>
      <c r="ALF39" s="20"/>
      <c r="ALG39" s="20"/>
      <c r="ALH39" s="20"/>
      <c r="ALI39" s="20"/>
      <c r="ALJ39" s="20"/>
      <c r="ALK39" s="20"/>
      <c r="ALL39" s="20"/>
      <c r="ALM39" s="20"/>
      <c r="ALN39" s="29"/>
    </row>
    <row r="40" spans="1:1002" ht="20.100000000000001" customHeight="1">
      <c r="A40" s="16" t="s">
        <v>85</v>
      </c>
      <c r="B40" s="22" t="s">
        <v>86</v>
      </c>
      <c r="C40" s="37" t="s">
        <v>87</v>
      </c>
      <c r="D40" s="37"/>
      <c r="E40" s="25"/>
      <c r="F40" s="18"/>
      <c r="G40" s="26">
        <v>197.93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  <c r="QL40" s="20"/>
      <c r="QM40" s="20"/>
      <c r="QN40" s="20"/>
      <c r="QO40" s="20"/>
      <c r="QP40" s="20"/>
      <c r="QQ40" s="20"/>
      <c r="QR40" s="20"/>
      <c r="QS40" s="20"/>
      <c r="QT40" s="20"/>
      <c r="QU40" s="20"/>
      <c r="QV40" s="20"/>
      <c r="QW40" s="20"/>
      <c r="QX40" s="20"/>
      <c r="QY40" s="20"/>
      <c r="QZ40" s="20"/>
      <c r="RA40" s="20"/>
      <c r="RB40" s="20"/>
      <c r="RC40" s="20"/>
      <c r="RD40" s="20"/>
      <c r="RE40" s="20"/>
      <c r="RF40" s="20"/>
      <c r="RG40" s="20"/>
      <c r="RH40" s="20"/>
      <c r="RI40" s="20"/>
      <c r="RJ40" s="20"/>
      <c r="RK40" s="20"/>
      <c r="RL40" s="20"/>
      <c r="RM40" s="20"/>
      <c r="RN40" s="20"/>
      <c r="RO40" s="20"/>
      <c r="RP40" s="20"/>
      <c r="RQ40" s="20"/>
      <c r="RR40" s="20"/>
      <c r="RS40" s="20"/>
      <c r="RT40" s="20"/>
      <c r="RU40" s="20"/>
      <c r="RV40" s="20"/>
      <c r="RW40" s="20"/>
      <c r="RX40" s="20"/>
      <c r="RY40" s="20"/>
      <c r="RZ40" s="20"/>
      <c r="SA40" s="20"/>
      <c r="SB40" s="20"/>
      <c r="SC40" s="20"/>
      <c r="SD40" s="20"/>
      <c r="SE40" s="20"/>
      <c r="SF40" s="20"/>
      <c r="SG40" s="20"/>
      <c r="SH40" s="20"/>
      <c r="SI40" s="20"/>
      <c r="SJ40" s="20"/>
      <c r="SK40" s="20"/>
      <c r="SL40" s="20"/>
      <c r="SM40" s="20"/>
      <c r="SN40" s="20"/>
      <c r="SO40" s="20"/>
      <c r="SP40" s="20"/>
      <c r="SQ40" s="20"/>
      <c r="SR40" s="20"/>
      <c r="SS40" s="20"/>
      <c r="ST40" s="20"/>
      <c r="SU40" s="20"/>
      <c r="SV40" s="20"/>
      <c r="SW40" s="20"/>
      <c r="SX40" s="20"/>
      <c r="SY40" s="20"/>
      <c r="SZ40" s="20"/>
      <c r="TA40" s="20"/>
      <c r="TB40" s="20"/>
      <c r="TC40" s="20"/>
      <c r="TD40" s="20"/>
      <c r="TE40" s="20"/>
      <c r="TF40" s="20"/>
      <c r="TG40" s="20"/>
      <c r="TH40" s="20"/>
      <c r="TI40" s="20"/>
      <c r="TJ40" s="20"/>
      <c r="TK40" s="20"/>
      <c r="TL40" s="20"/>
      <c r="TM40" s="20"/>
      <c r="TN40" s="20"/>
      <c r="TO40" s="20"/>
      <c r="TP40" s="20"/>
      <c r="TQ40" s="20"/>
      <c r="TR40" s="20"/>
      <c r="TS40" s="20"/>
      <c r="TT40" s="20"/>
      <c r="TU40" s="20"/>
      <c r="TV40" s="20"/>
      <c r="TW40" s="20"/>
      <c r="TX40" s="20"/>
      <c r="TY40" s="20"/>
      <c r="TZ40" s="20"/>
      <c r="UA40" s="20"/>
      <c r="UB40" s="20"/>
      <c r="UC40" s="20"/>
      <c r="UD40" s="20"/>
      <c r="UE40" s="20"/>
      <c r="UF40" s="20"/>
      <c r="UG40" s="20"/>
      <c r="UH40" s="20"/>
      <c r="UI40" s="20"/>
      <c r="UJ40" s="20"/>
      <c r="UK40" s="20"/>
      <c r="UL40" s="20"/>
      <c r="UM40" s="20"/>
      <c r="UN40" s="20"/>
      <c r="UO40" s="20"/>
      <c r="UP40" s="20"/>
      <c r="UQ40" s="20"/>
      <c r="UR40" s="20"/>
      <c r="US40" s="20"/>
      <c r="UT40" s="20"/>
      <c r="UU40" s="20"/>
      <c r="UV40" s="20"/>
      <c r="UW40" s="20"/>
      <c r="UX40" s="20"/>
      <c r="UY40" s="20"/>
      <c r="UZ40" s="20"/>
      <c r="VA40" s="20"/>
      <c r="VB40" s="20"/>
      <c r="VC40" s="20"/>
      <c r="VD40" s="20"/>
      <c r="VE40" s="20"/>
      <c r="VF40" s="20"/>
      <c r="VG40" s="20"/>
      <c r="VH40" s="20"/>
      <c r="VI40" s="20"/>
      <c r="VJ40" s="20"/>
      <c r="VK40" s="20"/>
      <c r="VL40" s="20"/>
      <c r="VM40" s="20"/>
      <c r="VN40" s="20"/>
      <c r="VO40" s="20"/>
      <c r="VP40" s="20"/>
      <c r="VQ40" s="20"/>
      <c r="VR40" s="20"/>
      <c r="VS40" s="20"/>
      <c r="VT40" s="20"/>
      <c r="VU40" s="20"/>
      <c r="VV40" s="20"/>
      <c r="VW40" s="20"/>
      <c r="VX40" s="20"/>
      <c r="VY40" s="20"/>
      <c r="VZ40" s="20"/>
      <c r="WA40" s="20"/>
      <c r="WB40" s="20"/>
      <c r="WC40" s="20"/>
      <c r="WD40" s="20"/>
      <c r="WE40" s="20"/>
      <c r="WF40" s="20"/>
      <c r="WG40" s="20"/>
      <c r="WH40" s="20"/>
      <c r="WI40" s="20"/>
      <c r="WJ40" s="20"/>
      <c r="WK40" s="20"/>
      <c r="WL40" s="20"/>
      <c r="WM40" s="20"/>
      <c r="WN40" s="20"/>
      <c r="WO40" s="20"/>
      <c r="WP40" s="20"/>
      <c r="WQ40" s="20"/>
      <c r="WR40" s="20"/>
      <c r="WS40" s="20"/>
      <c r="WT40" s="20"/>
      <c r="WU40" s="20"/>
      <c r="WV40" s="20"/>
      <c r="WW40" s="20"/>
      <c r="WX40" s="20"/>
      <c r="WY40" s="20"/>
      <c r="WZ40" s="20"/>
      <c r="XA40" s="20"/>
      <c r="XB40" s="20"/>
      <c r="XC40" s="20"/>
      <c r="XD40" s="20"/>
      <c r="XE40" s="20"/>
      <c r="XF40" s="20"/>
      <c r="XG40" s="20"/>
      <c r="XH40" s="20"/>
      <c r="XI40" s="20"/>
      <c r="XJ40" s="20"/>
      <c r="XK40" s="20"/>
      <c r="XL40" s="20"/>
      <c r="XM40" s="20"/>
      <c r="XN40" s="20"/>
      <c r="XO40" s="20"/>
      <c r="XP40" s="20"/>
      <c r="XQ40" s="20"/>
      <c r="XR40" s="20"/>
      <c r="XS40" s="20"/>
      <c r="XT40" s="20"/>
      <c r="XU40" s="20"/>
      <c r="XV40" s="20"/>
      <c r="XW40" s="20"/>
      <c r="XX40" s="20"/>
      <c r="XY40" s="20"/>
      <c r="XZ40" s="20"/>
      <c r="YA40" s="20"/>
      <c r="YB40" s="20"/>
      <c r="YC40" s="20"/>
      <c r="YD40" s="20"/>
      <c r="YE40" s="20"/>
      <c r="YF40" s="20"/>
      <c r="YG40" s="20"/>
      <c r="YH40" s="20"/>
      <c r="YI40" s="20"/>
      <c r="YJ40" s="20"/>
      <c r="YK40" s="20"/>
      <c r="YL40" s="20"/>
      <c r="YM40" s="20"/>
      <c r="YN40" s="20"/>
      <c r="YO40" s="20"/>
      <c r="YP40" s="20"/>
      <c r="YQ40" s="20"/>
      <c r="YR40" s="20"/>
      <c r="YS40" s="20"/>
      <c r="YT40" s="20"/>
      <c r="YU40" s="20"/>
      <c r="YV40" s="20"/>
      <c r="YW40" s="20"/>
      <c r="YX40" s="20"/>
      <c r="YY40" s="20"/>
      <c r="YZ40" s="20"/>
      <c r="ZA40" s="20"/>
      <c r="ZB40" s="20"/>
      <c r="ZC40" s="20"/>
      <c r="ZD40" s="20"/>
      <c r="ZE40" s="20"/>
      <c r="ZF40" s="20"/>
      <c r="ZG40" s="20"/>
      <c r="ZH40" s="20"/>
      <c r="ZI40" s="20"/>
      <c r="ZJ40" s="20"/>
      <c r="ZK40" s="20"/>
      <c r="ZL40" s="20"/>
      <c r="ZM40" s="20"/>
      <c r="ZN40" s="20"/>
      <c r="ZO40" s="20"/>
      <c r="ZP40" s="20"/>
      <c r="ZQ40" s="20"/>
      <c r="ZR40" s="20"/>
      <c r="ZS40" s="20"/>
      <c r="ZT40" s="20"/>
      <c r="ZU40" s="20"/>
      <c r="ZV40" s="20"/>
      <c r="ZW40" s="20"/>
      <c r="ZX40" s="20"/>
      <c r="ZY40" s="20"/>
      <c r="ZZ40" s="20"/>
      <c r="AAA40" s="20"/>
      <c r="AAB40" s="20"/>
      <c r="AAC40" s="20"/>
      <c r="AAD40" s="20"/>
      <c r="AAE40" s="20"/>
      <c r="AAF40" s="20"/>
      <c r="AAG40" s="20"/>
      <c r="AAH40" s="20"/>
      <c r="AAI40" s="20"/>
      <c r="AAJ40" s="20"/>
      <c r="AAK40" s="20"/>
      <c r="AAL40" s="20"/>
      <c r="AAM40" s="20"/>
      <c r="AAN40" s="20"/>
      <c r="AAO40" s="20"/>
      <c r="AAP40" s="20"/>
      <c r="AAQ40" s="20"/>
      <c r="AAR40" s="20"/>
      <c r="AAS40" s="20"/>
      <c r="AAT40" s="20"/>
      <c r="AAU40" s="20"/>
      <c r="AAV40" s="20"/>
      <c r="AAW40" s="20"/>
      <c r="AAX40" s="20"/>
      <c r="AAY40" s="20"/>
      <c r="AAZ40" s="20"/>
      <c r="ABA40" s="20"/>
      <c r="ABB40" s="20"/>
      <c r="ABC40" s="20"/>
      <c r="ABD40" s="20"/>
      <c r="ABE40" s="20"/>
      <c r="ABF40" s="20"/>
      <c r="ABG40" s="20"/>
      <c r="ABH40" s="20"/>
      <c r="ABI40" s="20"/>
      <c r="ABJ40" s="20"/>
      <c r="ABK40" s="20"/>
      <c r="ABL40" s="20"/>
      <c r="ABM40" s="20"/>
      <c r="ABN40" s="20"/>
      <c r="ABO40" s="20"/>
      <c r="ABP40" s="20"/>
      <c r="ABQ40" s="20"/>
      <c r="ABR40" s="20"/>
      <c r="ABS40" s="20"/>
      <c r="ABT40" s="20"/>
      <c r="ABU40" s="20"/>
      <c r="ABV40" s="20"/>
      <c r="ABW40" s="20"/>
      <c r="ABX40" s="20"/>
      <c r="ABY40" s="20"/>
      <c r="ABZ40" s="20"/>
      <c r="ACA40" s="20"/>
      <c r="ACB40" s="20"/>
      <c r="ACC40" s="20"/>
      <c r="ACD40" s="20"/>
      <c r="ACE40" s="20"/>
      <c r="ACF40" s="20"/>
      <c r="ACG40" s="20"/>
      <c r="ACH40" s="20"/>
      <c r="ACI40" s="20"/>
      <c r="ACJ40" s="20"/>
      <c r="ACK40" s="20"/>
      <c r="ACL40" s="20"/>
      <c r="ACM40" s="20"/>
      <c r="ACN40" s="20"/>
      <c r="ACO40" s="20"/>
      <c r="ACP40" s="20"/>
      <c r="ACQ40" s="20"/>
      <c r="ACR40" s="20"/>
      <c r="ACS40" s="20"/>
      <c r="ACT40" s="20"/>
      <c r="ACU40" s="20"/>
      <c r="ACV40" s="20"/>
      <c r="ACW40" s="20"/>
      <c r="ACX40" s="20"/>
      <c r="ACY40" s="20"/>
      <c r="ACZ40" s="20"/>
      <c r="ADA40" s="20"/>
      <c r="ADB40" s="20"/>
      <c r="ADC40" s="20"/>
      <c r="ADD40" s="20"/>
      <c r="ADE40" s="20"/>
      <c r="ADF40" s="20"/>
      <c r="ADG40" s="20"/>
      <c r="ADH40" s="20"/>
      <c r="ADI40" s="20"/>
      <c r="ADJ40" s="20"/>
      <c r="ADK40" s="20"/>
      <c r="ADL40" s="20"/>
      <c r="ADM40" s="20"/>
      <c r="ADN40" s="20"/>
      <c r="ADO40" s="20"/>
      <c r="ADP40" s="20"/>
      <c r="ADQ40" s="20"/>
      <c r="ADR40" s="20"/>
      <c r="ADS40" s="20"/>
      <c r="ADT40" s="20"/>
      <c r="ADU40" s="20"/>
      <c r="ADV40" s="20"/>
      <c r="ADW40" s="20"/>
      <c r="ADX40" s="20"/>
      <c r="ADY40" s="20"/>
      <c r="ADZ40" s="20"/>
      <c r="AEA40" s="20"/>
      <c r="AEB40" s="20"/>
      <c r="AEC40" s="20"/>
      <c r="AED40" s="20"/>
      <c r="AEE40" s="20"/>
      <c r="AEF40" s="20"/>
      <c r="AEG40" s="20"/>
      <c r="AEH40" s="20"/>
      <c r="AEI40" s="20"/>
      <c r="AEJ40" s="20"/>
      <c r="AEK40" s="20"/>
      <c r="AEL40" s="20"/>
      <c r="AEM40" s="20"/>
      <c r="AEN40" s="20"/>
      <c r="AEO40" s="20"/>
      <c r="AEP40" s="20"/>
      <c r="AEQ40" s="20"/>
      <c r="AER40" s="20"/>
      <c r="AES40" s="20"/>
      <c r="AET40" s="20"/>
      <c r="AEU40" s="20"/>
      <c r="AEV40" s="20"/>
      <c r="AEW40" s="20"/>
      <c r="AEX40" s="20"/>
      <c r="AEY40" s="20"/>
      <c r="AEZ40" s="20"/>
      <c r="AFA40" s="20"/>
      <c r="AFB40" s="20"/>
      <c r="AFC40" s="20"/>
      <c r="AFD40" s="20"/>
      <c r="AFE40" s="20"/>
      <c r="AFF40" s="20"/>
      <c r="AFG40" s="20"/>
      <c r="AFH40" s="20"/>
      <c r="AFI40" s="20"/>
      <c r="AFJ40" s="20"/>
      <c r="AFK40" s="20"/>
      <c r="AFL40" s="20"/>
      <c r="AFM40" s="20"/>
      <c r="AFN40" s="20"/>
      <c r="AFO40" s="20"/>
      <c r="AFP40" s="20"/>
      <c r="AFQ40" s="20"/>
      <c r="AFR40" s="20"/>
      <c r="AFS40" s="20"/>
      <c r="AFT40" s="20"/>
      <c r="AFU40" s="20"/>
      <c r="AFV40" s="20"/>
      <c r="AFW40" s="20"/>
      <c r="AFX40" s="20"/>
      <c r="AFY40" s="20"/>
      <c r="AFZ40" s="20"/>
      <c r="AGA40" s="20"/>
      <c r="AGB40" s="20"/>
      <c r="AGC40" s="20"/>
      <c r="AGD40" s="20"/>
      <c r="AGE40" s="20"/>
      <c r="AGF40" s="20"/>
      <c r="AGG40" s="20"/>
      <c r="AGH40" s="20"/>
      <c r="AGI40" s="20"/>
      <c r="AGJ40" s="20"/>
      <c r="AGK40" s="20"/>
      <c r="AGL40" s="20"/>
      <c r="AGM40" s="20"/>
      <c r="AGN40" s="20"/>
      <c r="AGO40" s="20"/>
      <c r="AGP40" s="20"/>
      <c r="AGQ40" s="20"/>
      <c r="AGR40" s="20"/>
      <c r="AGS40" s="20"/>
      <c r="AGT40" s="20"/>
      <c r="AGU40" s="20"/>
      <c r="AGV40" s="20"/>
      <c r="AGW40" s="20"/>
      <c r="AGX40" s="20"/>
      <c r="AGY40" s="20"/>
      <c r="AGZ40" s="20"/>
      <c r="AHA40" s="20"/>
      <c r="AHB40" s="20"/>
      <c r="AHC40" s="20"/>
      <c r="AHD40" s="20"/>
      <c r="AHE40" s="20"/>
      <c r="AHF40" s="20"/>
      <c r="AHG40" s="20"/>
      <c r="AHH40" s="20"/>
      <c r="AHI40" s="20"/>
      <c r="AHJ40" s="20"/>
      <c r="AHK40" s="20"/>
      <c r="AHL40" s="20"/>
      <c r="AHM40" s="20"/>
      <c r="AHN40" s="20"/>
      <c r="AHO40" s="20"/>
      <c r="AHP40" s="20"/>
      <c r="AHQ40" s="20"/>
      <c r="AHR40" s="20"/>
      <c r="AHS40" s="20"/>
      <c r="AHT40" s="20"/>
      <c r="AHU40" s="20"/>
      <c r="AHV40" s="20"/>
      <c r="AHW40" s="20"/>
      <c r="AHX40" s="20"/>
      <c r="AHY40" s="20"/>
      <c r="AHZ40" s="20"/>
      <c r="AIA40" s="20"/>
      <c r="AIB40" s="20"/>
      <c r="AIC40" s="20"/>
      <c r="AID40" s="20"/>
      <c r="AIE40" s="20"/>
      <c r="AIF40" s="20"/>
      <c r="AIG40" s="20"/>
      <c r="AIH40" s="20"/>
      <c r="AII40" s="20"/>
      <c r="AIJ40" s="20"/>
      <c r="AIK40" s="20"/>
      <c r="AIL40" s="20"/>
      <c r="AIM40" s="20"/>
      <c r="AIN40" s="20"/>
      <c r="AIO40" s="20"/>
      <c r="AIP40" s="20"/>
      <c r="AIQ40" s="20"/>
      <c r="AIR40" s="20"/>
      <c r="AIS40" s="20"/>
      <c r="AIT40" s="20"/>
      <c r="AIU40" s="20"/>
      <c r="AIV40" s="20"/>
      <c r="AIW40" s="20"/>
      <c r="AIX40" s="20"/>
      <c r="AIY40" s="20"/>
      <c r="AIZ40" s="20"/>
      <c r="AJA40" s="20"/>
      <c r="AJB40" s="20"/>
      <c r="AJC40" s="20"/>
      <c r="AJD40" s="20"/>
      <c r="AJE40" s="20"/>
      <c r="AJF40" s="20"/>
      <c r="AJG40" s="20"/>
      <c r="AJH40" s="20"/>
      <c r="AJI40" s="20"/>
      <c r="AJJ40" s="20"/>
      <c r="AJK40" s="20"/>
      <c r="AJL40" s="20"/>
      <c r="AJM40" s="20"/>
      <c r="AJN40" s="20"/>
      <c r="AJO40" s="20"/>
      <c r="AJP40" s="20"/>
      <c r="AJQ40" s="20"/>
      <c r="AJR40" s="20"/>
      <c r="AJS40" s="20"/>
      <c r="AJT40" s="20"/>
      <c r="AJU40" s="20"/>
      <c r="AJV40" s="20"/>
      <c r="AJW40" s="20"/>
      <c r="AJX40" s="20"/>
      <c r="AJY40" s="20"/>
      <c r="AJZ40" s="20"/>
      <c r="AKA40" s="20"/>
      <c r="AKB40" s="20"/>
      <c r="AKC40" s="20"/>
      <c r="AKD40" s="20"/>
      <c r="AKE40" s="20"/>
      <c r="AKF40" s="20"/>
      <c r="AKG40" s="20"/>
      <c r="AKH40" s="20"/>
      <c r="AKI40" s="20"/>
      <c r="AKJ40" s="20"/>
      <c r="AKK40" s="20"/>
      <c r="AKL40" s="20"/>
      <c r="AKM40" s="20"/>
      <c r="AKN40" s="20"/>
      <c r="AKO40" s="20"/>
      <c r="AKP40" s="20"/>
      <c r="AKQ40" s="20"/>
      <c r="AKR40" s="20"/>
      <c r="AKS40" s="20"/>
      <c r="AKT40" s="20"/>
      <c r="AKU40" s="20"/>
      <c r="AKV40" s="20"/>
      <c r="AKW40" s="20"/>
      <c r="AKX40" s="20"/>
      <c r="AKY40" s="20"/>
      <c r="AKZ40" s="20"/>
      <c r="ALA40" s="20"/>
      <c r="ALB40" s="20"/>
      <c r="ALC40" s="20"/>
      <c r="ALD40" s="20"/>
      <c r="ALE40" s="20"/>
      <c r="ALF40" s="20"/>
      <c r="ALG40" s="20"/>
      <c r="ALH40" s="20"/>
      <c r="ALI40" s="20"/>
      <c r="ALJ40" s="20"/>
      <c r="ALK40" s="20"/>
      <c r="ALL40" s="20"/>
      <c r="ALM40" s="20"/>
      <c r="ALN40" s="29"/>
    </row>
    <row r="41" spans="1:1002" ht="65.25" customHeight="1">
      <c r="A41" s="16" t="s">
        <v>88</v>
      </c>
      <c r="B41" s="17" t="s">
        <v>89</v>
      </c>
      <c r="C41" s="40"/>
      <c r="D41" s="40"/>
      <c r="E41" s="17"/>
      <c r="F41" s="18"/>
      <c r="G41" s="19">
        <v>12735.37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  <c r="SB41" s="20"/>
      <c r="SC41" s="20"/>
      <c r="SD41" s="20"/>
      <c r="SE41" s="20"/>
      <c r="SF41" s="20"/>
      <c r="SG41" s="20"/>
      <c r="SH41" s="20"/>
      <c r="SI41" s="20"/>
      <c r="SJ41" s="20"/>
      <c r="SK41" s="20"/>
      <c r="SL41" s="20"/>
      <c r="SM41" s="20"/>
      <c r="SN41" s="20"/>
      <c r="SO41" s="20"/>
      <c r="SP41" s="20"/>
      <c r="SQ41" s="20"/>
      <c r="SR41" s="20"/>
      <c r="SS41" s="20"/>
      <c r="ST41" s="20"/>
      <c r="SU41" s="20"/>
      <c r="SV41" s="20"/>
      <c r="SW41" s="20"/>
      <c r="SX41" s="20"/>
      <c r="SY41" s="20"/>
      <c r="SZ41" s="20"/>
      <c r="TA41" s="20"/>
      <c r="TB41" s="20"/>
      <c r="TC41" s="20"/>
      <c r="TD41" s="20"/>
      <c r="TE41" s="20"/>
      <c r="TF41" s="20"/>
      <c r="TG41" s="20"/>
      <c r="TH41" s="20"/>
      <c r="TI41" s="20"/>
      <c r="TJ41" s="20"/>
      <c r="TK41" s="20"/>
      <c r="TL41" s="20"/>
      <c r="TM41" s="20"/>
      <c r="TN41" s="20"/>
      <c r="TO41" s="20"/>
      <c r="TP41" s="20"/>
      <c r="TQ41" s="20"/>
      <c r="TR41" s="20"/>
      <c r="TS41" s="20"/>
      <c r="TT41" s="20"/>
      <c r="TU41" s="20"/>
      <c r="TV41" s="20"/>
      <c r="TW41" s="20"/>
      <c r="TX41" s="20"/>
      <c r="TY41" s="20"/>
      <c r="TZ41" s="20"/>
      <c r="UA41" s="20"/>
      <c r="UB41" s="20"/>
      <c r="UC41" s="20"/>
      <c r="UD41" s="20"/>
      <c r="UE41" s="20"/>
      <c r="UF41" s="20"/>
      <c r="UG41" s="20"/>
      <c r="UH41" s="20"/>
      <c r="UI41" s="20"/>
      <c r="UJ41" s="20"/>
      <c r="UK41" s="20"/>
      <c r="UL41" s="20"/>
      <c r="UM41" s="20"/>
      <c r="UN41" s="20"/>
      <c r="UO41" s="20"/>
      <c r="UP41" s="20"/>
      <c r="UQ41" s="20"/>
      <c r="UR41" s="20"/>
      <c r="US41" s="20"/>
      <c r="UT41" s="20"/>
      <c r="UU41" s="20"/>
      <c r="UV41" s="20"/>
      <c r="UW41" s="20"/>
      <c r="UX41" s="20"/>
      <c r="UY41" s="20"/>
      <c r="UZ41" s="20"/>
      <c r="VA41" s="20"/>
      <c r="VB41" s="20"/>
      <c r="VC41" s="20"/>
      <c r="VD41" s="20"/>
      <c r="VE41" s="20"/>
      <c r="VF41" s="20"/>
      <c r="VG41" s="20"/>
      <c r="VH41" s="20"/>
      <c r="VI41" s="20"/>
      <c r="VJ41" s="20"/>
      <c r="VK41" s="20"/>
      <c r="VL41" s="20"/>
      <c r="VM41" s="20"/>
      <c r="VN41" s="20"/>
      <c r="VO41" s="20"/>
      <c r="VP41" s="20"/>
      <c r="VQ41" s="20"/>
      <c r="VR41" s="20"/>
      <c r="VS41" s="20"/>
      <c r="VT41" s="20"/>
      <c r="VU41" s="20"/>
      <c r="VV41" s="20"/>
      <c r="VW41" s="20"/>
      <c r="VX41" s="20"/>
      <c r="VY41" s="20"/>
      <c r="VZ41" s="20"/>
      <c r="WA41" s="20"/>
      <c r="WB41" s="20"/>
      <c r="WC41" s="20"/>
      <c r="WD41" s="20"/>
      <c r="WE41" s="20"/>
      <c r="WF41" s="20"/>
      <c r="WG41" s="20"/>
      <c r="WH41" s="20"/>
      <c r="WI41" s="20"/>
      <c r="WJ41" s="20"/>
      <c r="WK41" s="20"/>
      <c r="WL41" s="20"/>
      <c r="WM41" s="20"/>
      <c r="WN41" s="20"/>
      <c r="WO41" s="20"/>
      <c r="WP41" s="20"/>
      <c r="WQ41" s="20"/>
      <c r="WR41" s="20"/>
      <c r="WS41" s="20"/>
      <c r="WT41" s="20"/>
      <c r="WU41" s="20"/>
      <c r="WV41" s="20"/>
      <c r="WW41" s="20"/>
      <c r="WX41" s="20"/>
      <c r="WY41" s="20"/>
      <c r="WZ41" s="20"/>
      <c r="XA41" s="20"/>
      <c r="XB41" s="20"/>
      <c r="XC41" s="20"/>
      <c r="XD41" s="20"/>
      <c r="XE41" s="20"/>
      <c r="XF41" s="20"/>
      <c r="XG41" s="20"/>
      <c r="XH41" s="20"/>
      <c r="XI41" s="20"/>
      <c r="XJ41" s="20"/>
      <c r="XK41" s="20"/>
      <c r="XL41" s="20"/>
      <c r="XM41" s="20"/>
      <c r="XN41" s="20"/>
      <c r="XO41" s="20"/>
      <c r="XP41" s="20"/>
      <c r="XQ41" s="20"/>
      <c r="XR41" s="20"/>
      <c r="XS41" s="20"/>
      <c r="XT41" s="20"/>
      <c r="XU41" s="20"/>
      <c r="XV41" s="20"/>
      <c r="XW41" s="20"/>
      <c r="XX41" s="20"/>
      <c r="XY41" s="20"/>
      <c r="XZ41" s="20"/>
      <c r="YA41" s="20"/>
      <c r="YB41" s="20"/>
      <c r="YC41" s="20"/>
      <c r="YD41" s="20"/>
      <c r="YE41" s="20"/>
      <c r="YF41" s="20"/>
      <c r="YG41" s="20"/>
      <c r="YH41" s="20"/>
      <c r="YI41" s="20"/>
      <c r="YJ41" s="20"/>
      <c r="YK41" s="20"/>
      <c r="YL41" s="20"/>
      <c r="YM41" s="20"/>
      <c r="YN41" s="20"/>
      <c r="YO41" s="20"/>
      <c r="YP41" s="20"/>
      <c r="YQ41" s="20"/>
      <c r="YR41" s="20"/>
      <c r="YS41" s="20"/>
      <c r="YT41" s="20"/>
      <c r="YU41" s="20"/>
      <c r="YV41" s="20"/>
      <c r="YW41" s="20"/>
      <c r="YX41" s="20"/>
      <c r="YY41" s="20"/>
      <c r="YZ41" s="20"/>
      <c r="ZA41" s="20"/>
      <c r="ZB41" s="20"/>
      <c r="ZC41" s="20"/>
      <c r="ZD41" s="20"/>
      <c r="ZE41" s="20"/>
      <c r="ZF41" s="20"/>
      <c r="ZG41" s="20"/>
      <c r="ZH41" s="20"/>
      <c r="ZI41" s="20"/>
      <c r="ZJ41" s="20"/>
      <c r="ZK41" s="20"/>
      <c r="ZL41" s="20"/>
      <c r="ZM41" s="20"/>
      <c r="ZN41" s="20"/>
      <c r="ZO41" s="20"/>
      <c r="ZP41" s="20"/>
      <c r="ZQ41" s="20"/>
      <c r="ZR41" s="20"/>
      <c r="ZS41" s="20"/>
      <c r="ZT41" s="20"/>
      <c r="ZU41" s="20"/>
      <c r="ZV41" s="20"/>
      <c r="ZW41" s="20"/>
      <c r="ZX41" s="20"/>
      <c r="ZY41" s="20"/>
      <c r="ZZ41" s="20"/>
      <c r="AAA41" s="20"/>
      <c r="AAB41" s="20"/>
      <c r="AAC41" s="20"/>
      <c r="AAD41" s="20"/>
      <c r="AAE41" s="20"/>
      <c r="AAF41" s="20"/>
      <c r="AAG41" s="20"/>
      <c r="AAH41" s="20"/>
      <c r="AAI41" s="20"/>
      <c r="AAJ41" s="20"/>
      <c r="AAK41" s="20"/>
      <c r="AAL41" s="20"/>
      <c r="AAM41" s="20"/>
      <c r="AAN41" s="20"/>
      <c r="AAO41" s="20"/>
      <c r="AAP41" s="20"/>
      <c r="AAQ41" s="20"/>
      <c r="AAR41" s="20"/>
      <c r="AAS41" s="20"/>
      <c r="AAT41" s="20"/>
      <c r="AAU41" s="20"/>
      <c r="AAV41" s="20"/>
      <c r="AAW41" s="20"/>
      <c r="AAX41" s="20"/>
      <c r="AAY41" s="20"/>
      <c r="AAZ41" s="20"/>
      <c r="ABA41" s="20"/>
      <c r="ABB41" s="20"/>
      <c r="ABC41" s="20"/>
      <c r="ABD41" s="20"/>
      <c r="ABE41" s="20"/>
      <c r="ABF41" s="20"/>
      <c r="ABG41" s="20"/>
      <c r="ABH41" s="20"/>
      <c r="ABI41" s="20"/>
      <c r="ABJ41" s="20"/>
      <c r="ABK41" s="20"/>
      <c r="ABL41" s="20"/>
      <c r="ABM41" s="20"/>
      <c r="ABN41" s="20"/>
      <c r="ABO41" s="20"/>
      <c r="ABP41" s="20"/>
      <c r="ABQ41" s="20"/>
      <c r="ABR41" s="20"/>
      <c r="ABS41" s="20"/>
      <c r="ABT41" s="20"/>
      <c r="ABU41" s="20"/>
      <c r="ABV41" s="20"/>
      <c r="ABW41" s="20"/>
      <c r="ABX41" s="20"/>
      <c r="ABY41" s="20"/>
      <c r="ABZ41" s="20"/>
      <c r="ACA41" s="20"/>
      <c r="ACB41" s="20"/>
      <c r="ACC41" s="20"/>
      <c r="ACD41" s="20"/>
      <c r="ACE41" s="20"/>
      <c r="ACF41" s="20"/>
      <c r="ACG41" s="20"/>
      <c r="ACH41" s="20"/>
      <c r="ACI41" s="20"/>
      <c r="ACJ41" s="20"/>
      <c r="ACK41" s="20"/>
      <c r="ACL41" s="20"/>
      <c r="ACM41" s="20"/>
      <c r="ACN41" s="20"/>
      <c r="ACO41" s="20"/>
      <c r="ACP41" s="20"/>
      <c r="ACQ41" s="20"/>
      <c r="ACR41" s="20"/>
      <c r="ACS41" s="20"/>
      <c r="ACT41" s="20"/>
      <c r="ACU41" s="20"/>
      <c r="ACV41" s="20"/>
      <c r="ACW41" s="20"/>
      <c r="ACX41" s="20"/>
      <c r="ACY41" s="20"/>
      <c r="ACZ41" s="20"/>
      <c r="ADA41" s="20"/>
      <c r="ADB41" s="20"/>
      <c r="ADC41" s="20"/>
      <c r="ADD41" s="20"/>
      <c r="ADE41" s="20"/>
      <c r="ADF41" s="20"/>
      <c r="ADG41" s="20"/>
      <c r="ADH41" s="20"/>
      <c r="ADI41" s="20"/>
      <c r="ADJ41" s="20"/>
      <c r="ADK41" s="20"/>
      <c r="ADL41" s="20"/>
      <c r="ADM41" s="20"/>
      <c r="ADN41" s="20"/>
      <c r="ADO41" s="20"/>
      <c r="ADP41" s="20"/>
      <c r="ADQ41" s="20"/>
      <c r="ADR41" s="20"/>
      <c r="ADS41" s="20"/>
      <c r="ADT41" s="20"/>
      <c r="ADU41" s="20"/>
      <c r="ADV41" s="20"/>
      <c r="ADW41" s="20"/>
      <c r="ADX41" s="20"/>
      <c r="ADY41" s="20"/>
      <c r="ADZ41" s="20"/>
      <c r="AEA41" s="20"/>
      <c r="AEB41" s="20"/>
      <c r="AEC41" s="20"/>
      <c r="AED41" s="20"/>
      <c r="AEE41" s="20"/>
      <c r="AEF41" s="20"/>
      <c r="AEG41" s="20"/>
      <c r="AEH41" s="20"/>
      <c r="AEI41" s="20"/>
      <c r="AEJ41" s="20"/>
      <c r="AEK41" s="20"/>
      <c r="AEL41" s="20"/>
      <c r="AEM41" s="20"/>
      <c r="AEN41" s="20"/>
      <c r="AEO41" s="20"/>
      <c r="AEP41" s="20"/>
      <c r="AEQ41" s="20"/>
      <c r="AER41" s="20"/>
      <c r="AES41" s="20"/>
      <c r="AET41" s="20"/>
      <c r="AEU41" s="20"/>
      <c r="AEV41" s="20"/>
      <c r="AEW41" s="20"/>
      <c r="AEX41" s="20"/>
      <c r="AEY41" s="20"/>
      <c r="AEZ41" s="20"/>
      <c r="AFA41" s="20"/>
      <c r="AFB41" s="20"/>
      <c r="AFC41" s="20"/>
      <c r="AFD41" s="20"/>
      <c r="AFE41" s="20"/>
      <c r="AFF41" s="20"/>
      <c r="AFG41" s="20"/>
      <c r="AFH41" s="20"/>
      <c r="AFI41" s="20"/>
      <c r="AFJ41" s="20"/>
      <c r="AFK41" s="20"/>
      <c r="AFL41" s="20"/>
      <c r="AFM41" s="20"/>
      <c r="AFN41" s="20"/>
      <c r="AFO41" s="20"/>
      <c r="AFP41" s="20"/>
      <c r="AFQ41" s="20"/>
      <c r="AFR41" s="20"/>
      <c r="AFS41" s="20"/>
      <c r="AFT41" s="20"/>
      <c r="AFU41" s="20"/>
      <c r="AFV41" s="20"/>
      <c r="AFW41" s="20"/>
      <c r="AFX41" s="20"/>
      <c r="AFY41" s="20"/>
      <c r="AFZ41" s="20"/>
      <c r="AGA41" s="20"/>
      <c r="AGB41" s="20"/>
      <c r="AGC41" s="20"/>
      <c r="AGD41" s="20"/>
      <c r="AGE41" s="20"/>
      <c r="AGF41" s="20"/>
      <c r="AGG41" s="20"/>
      <c r="AGH41" s="20"/>
      <c r="AGI41" s="20"/>
      <c r="AGJ41" s="20"/>
      <c r="AGK41" s="20"/>
      <c r="AGL41" s="20"/>
      <c r="AGM41" s="20"/>
      <c r="AGN41" s="20"/>
      <c r="AGO41" s="20"/>
      <c r="AGP41" s="20"/>
      <c r="AGQ41" s="20"/>
      <c r="AGR41" s="20"/>
      <c r="AGS41" s="20"/>
      <c r="AGT41" s="20"/>
      <c r="AGU41" s="20"/>
      <c r="AGV41" s="20"/>
      <c r="AGW41" s="20"/>
      <c r="AGX41" s="20"/>
      <c r="AGY41" s="20"/>
      <c r="AGZ41" s="20"/>
      <c r="AHA41" s="20"/>
      <c r="AHB41" s="20"/>
      <c r="AHC41" s="20"/>
      <c r="AHD41" s="20"/>
      <c r="AHE41" s="20"/>
      <c r="AHF41" s="20"/>
      <c r="AHG41" s="20"/>
      <c r="AHH41" s="20"/>
      <c r="AHI41" s="20"/>
      <c r="AHJ41" s="20"/>
      <c r="AHK41" s="20"/>
      <c r="AHL41" s="20"/>
      <c r="AHM41" s="20"/>
      <c r="AHN41" s="20"/>
      <c r="AHO41" s="20"/>
      <c r="AHP41" s="20"/>
      <c r="AHQ41" s="20"/>
      <c r="AHR41" s="20"/>
      <c r="AHS41" s="20"/>
      <c r="AHT41" s="20"/>
      <c r="AHU41" s="20"/>
      <c r="AHV41" s="20"/>
      <c r="AHW41" s="20"/>
      <c r="AHX41" s="20"/>
      <c r="AHY41" s="20"/>
      <c r="AHZ41" s="20"/>
      <c r="AIA41" s="20"/>
      <c r="AIB41" s="20"/>
      <c r="AIC41" s="20"/>
      <c r="AID41" s="20"/>
      <c r="AIE41" s="20"/>
      <c r="AIF41" s="20"/>
      <c r="AIG41" s="20"/>
      <c r="AIH41" s="20"/>
      <c r="AII41" s="20"/>
      <c r="AIJ41" s="20"/>
      <c r="AIK41" s="20"/>
      <c r="AIL41" s="20"/>
      <c r="AIM41" s="20"/>
      <c r="AIN41" s="20"/>
      <c r="AIO41" s="20"/>
      <c r="AIP41" s="20"/>
      <c r="AIQ41" s="20"/>
      <c r="AIR41" s="20"/>
      <c r="AIS41" s="20"/>
      <c r="AIT41" s="20"/>
      <c r="AIU41" s="20"/>
      <c r="AIV41" s="20"/>
      <c r="AIW41" s="20"/>
      <c r="AIX41" s="20"/>
      <c r="AIY41" s="20"/>
      <c r="AIZ41" s="20"/>
      <c r="AJA41" s="20"/>
      <c r="AJB41" s="20"/>
      <c r="AJC41" s="20"/>
      <c r="AJD41" s="20"/>
      <c r="AJE41" s="20"/>
      <c r="AJF41" s="20"/>
      <c r="AJG41" s="20"/>
      <c r="AJH41" s="20"/>
      <c r="AJI41" s="20"/>
      <c r="AJJ41" s="20"/>
      <c r="AJK41" s="20"/>
      <c r="AJL41" s="20"/>
      <c r="AJM41" s="20"/>
      <c r="AJN41" s="20"/>
      <c r="AJO41" s="20"/>
      <c r="AJP41" s="20"/>
      <c r="AJQ41" s="20"/>
      <c r="AJR41" s="20"/>
      <c r="AJS41" s="20"/>
      <c r="AJT41" s="20"/>
      <c r="AJU41" s="20"/>
      <c r="AJV41" s="20"/>
      <c r="AJW41" s="20"/>
      <c r="AJX41" s="20"/>
      <c r="AJY41" s="20"/>
      <c r="AJZ41" s="20"/>
      <c r="AKA41" s="20"/>
      <c r="AKB41" s="20"/>
      <c r="AKC41" s="20"/>
      <c r="AKD41" s="20"/>
      <c r="AKE41" s="20"/>
      <c r="AKF41" s="20"/>
      <c r="AKG41" s="20"/>
      <c r="AKH41" s="20"/>
      <c r="AKI41" s="20"/>
      <c r="AKJ41" s="20"/>
      <c r="AKK41" s="20"/>
      <c r="AKL41" s="20"/>
      <c r="AKM41" s="20"/>
      <c r="AKN41" s="20"/>
      <c r="AKO41" s="20"/>
      <c r="AKP41" s="20"/>
      <c r="AKQ41" s="20"/>
      <c r="AKR41" s="20"/>
      <c r="AKS41" s="20"/>
      <c r="AKT41" s="20"/>
      <c r="AKU41" s="20"/>
      <c r="AKV41" s="20"/>
      <c r="AKW41" s="20"/>
      <c r="AKX41" s="20"/>
      <c r="AKY41" s="20"/>
      <c r="AKZ41" s="20"/>
      <c r="ALA41" s="20"/>
      <c r="ALB41" s="20"/>
      <c r="ALC41" s="20"/>
      <c r="ALD41" s="20"/>
      <c r="ALE41" s="20"/>
      <c r="ALF41" s="20"/>
      <c r="ALG41" s="20"/>
      <c r="ALH41" s="20"/>
      <c r="ALI41" s="20"/>
      <c r="ALJ41" s="20"/>
      <c r="ALK41" s="20"/>
      <c r="ALL41" s="20"/>
      <c r="ALM41" s="20"/>
      <c r="ALN41" s="29"/>
    </row>
    <row r="42" spans="1:1002" ht="27.95" customHeight="1">
      <c r="A42" s="1" t="s">
        <v>90</v>
      </c>
      <c r="B42" s="13" t="s">
        <v>91</v>
      </c>
      <c r="C42" s="39" t="s">
        <v>23</v>
      </c>
      <c r="D42" s="39"/>
      <c r="E42" s="1"/>
      <c r="F42" s="28"/>
      <c r="G42" s="14">
        <v>41388.76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29"/>
    </row>
    <row r="43" spans="1:1002" ht="27.95" customHeight="1">
      <c r="A43" s="1" t="s">
        <v>92</v>
      </c>
      <c r="B43" s="13" t="s">
        <v>93</v>
      </c>
      <c r="C43" s="39" t="s">
        <v>23</v>
      </c>
      <c r="D43" s="39"/>
      <c r="E43" s="1"/>
      <c r="F43" s="28"/>
      <c r="G43" s="14">
        <v>5422.44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29"/>
    </row>
    <row r="44" spans="1:1002" ht="16.899999999999999" customHeight="1">
      <c r="A44" s="12" t="s">
        <v>94</v>
      </c>
      <c r="B44" s="13" t="s">
        <v>95</v>
      </c>
      <c r="C44" s="40"/>
      <c r="D44" s="40"/>
      <c r="E44" s="30"/>
      <c r="F44" s="1"/>
      <c r="G44" s="14">
        <f>G45+G46+G47</f>
        <v>7445.5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</row>
    <row r="45" spans="1:1002" ht="15" customHeight="1">
      <c r="A45" s="16" t="s">
        <v>96</v>
      </c>
      <c r="B45" s="22" t="s">
        <v>97</v>
      </c>
      <c r="C45" s="37" t="s">
        <v>98</v>
      </c>
      <c r="D45" s="37"/>
      <c r="E45" s="22"/>
      <c r="F45" s="18"/>
      <c r="G45" s="19">
        <v>6533.5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</row>
    <row r="46" spans="1:1002" ht="24.95" customHeight="1">
      <c r="A46" s="16" t="s">
        <v>99</v>
      </c>
      <c r="B46" s="22" t="s">
        <v>100</v>
      </c>
      <c r="C46" s="37" t="s">
        <v>98</v>
      </c>
      <c r="D46" s="37"/>
      <c r="E46" s="22"/>
      <c r="F46" s="18"/>
      <c r="G46" s="19">
        <v>912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</row>
    <row r="47" spans="1:1002" ht="25.9" customHeight="1">
      <c r="A47" s="16" t="s">
        <v>101</v>
      </c>
      <c r="B47" s="22" t="s">
        <v>102</v>
      </c>
      <c r="C47" s="37" t="s">
        <v>98</v>
      </c>
      <c r="D47" s="37"/>
      <c r="E47" s="22"/>
      <c r="F47" s="18"/>
      <c r="G47" s="19">
        <v>0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</row>
    <row r="48" spans="1:1002" ht="42" customHeight="1">
      <c r="A48" s="12" t="s">
        <v>103</v>
      </c>
      <c r="B48" s="13" t="s">
        <v>104</v>
      </c>
      <c r="C48" s="37" t="s">
        <v>98</v>
      </c>
      <c r="D48" s="37"/>
      <c r="E48" s="22"/>
      <c r="F48" s="18"/>
      <c r="G48" s="14">
        <v>0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</row>
    <row r="49" spans="1:7" ht="27" customHeight="1">
      <c r="A49" s="33"/>
      <c r="B49" s="5"/>
      <c r="C49" s="5"/>
      <c r="D49" s="5"/>
      <c r="E49" s="38" t="s">
        <v>105</v>
      </c>
      <c r="F49" s="38"/>
      <c r="G49" s="34">
        <f>G10+G15+G19+G31+G35+G36+G37+G42+G43+G44+G48</f>
        <v>282029.55</v>
      </c>
    </row>
    <row r="50" spans="1:7" ht="24.6" customHeight="1">
      <c r="A50" s="33"/>
      <c r="B50" s="5"/>
      <c r="C50" s="5"/>
      <c r="D50" s="5"/>
      <c r="E50" s="38" t="s">
        <v>106</v>
      </c>
      <c r="F50" s="38"/>
      <c r="G50" s="34">
        <v>168526.07999999999</v>
      </c>
    </row>
    <row r="51" spans="1:7" ht="24.6" customHeight="1">
      <c r="A51" s="33"/>
      <c r="B51" s="5"/>
      <c r="C51" s="5"/>
      <c r="D51" s="5"/>
      <c r="E51" s="38" t="s">
        <v>107</v>
      </c>
      <c r="F51" s="38"/>
      <c r="G51" s="34">
        <v>127806.59</v>
      </c>
    </row>
    <row r="52" spans="1:7" ht="24.6" customHeight="1">
      <c r="A52" s="33"/>
      <c r="B52" s="5"/>
      <c r="C52" s="5"/>
      <c r="D52" s="5"/>
      <c r="E52" s="38" t="s">
        <v>108</v>
      </c>
      <c r="F52" s="38"/>
      <c r="G52" s="34">
        <f>G51-G49</f>
        <v>-154222.96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7:D17"/>
    <mergeCell ref="A8:A9"/>
    <mergeCell ref="B8:B9"/>
    <mergeCell ref="C8:D9"/>
    <mergeCell ref="E8:E9"/>
    <mergeCell ref="C11:D11"/>
    <mergeCell ref="C12:D12"/>
    <mergeCell ref="C13:D13"/>
    <mergeCell ref="B15:F15"/>
    <mergeCell ref="C16:D16"/>
    <mergeCell ref="C35:D35"/>
    <mergeCell ref="C18:D18"/>
    <mergeCell ref="C19:D19"/>
    <mergeCell ref="C20:D20"/>
    <mergeCell ref="C21:D21"/>
    <mergeCell ref="C22:D22"/>
    <mergeCell ref="C29:D29"/>
    <mergeCell ref="C30:D30"/>
    <mergeCell ref="C31:D31"/>
    <mergeCell ref="C32:D32"/>
    <mergeCell ref="C33:D33"/>
    <mergeCell ref="C34:D34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8:D48"/>
    <mergeCell ref="E49:F49"/>
    <mergeCell ref="E50:F50"/>
    <mergeCell ref="E51:F51"/>
    <mergeCell ref="E52:F52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874</cp:revision>
  <cp:lastPrinted>2018-08-23T14:15:12Z</cp:lastPrinted>
  <dcterms:created xsi:type="dcterms:W3CDTF">2016-02-12T10:30:15Z</dcterms:created>
  <dcterms:modified xsi:type="dcterms:W3CDTF">2021-04-08T10:58:59Z</dcterms:modified>
</cp:coreProperties>
</file>