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Dog21\Desktop\Отчёт по МКД 2021\2\"/>
    </mc:Choice>
  </mc:AlternateContent>
  <xr:revisionPtr revIDLastSave="0" documentId="8_{A7AA1ECA-B587-495B-9804-3924C4EC66E4}" xr6:coauthVersionLast="47" xr6:coauthVersionMax="47" xr10:uidLastSave="{00000000-0000-0000-0000-000000000000}"/>
  <bookViews>
    <workbookView xWindow="-120" yWindow="-120" windowWidth="29040" windowHeight="15840"/>
  </bookViews>
  <sheets>
    <sheet name="2019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" l="1"/>
  <c r="G41" i="1"/>
  <c r="G34" i="1"/>
  <c r="G30" i="1"/>
  <c r="G27" i="1"/>
  <c r="G23" i="1"/>
  <c r="G20" i="1" s="1"/>
  <c r="G16" i="1"/>
  <c r="G13" i="1"/>
  <c r="G10" i="1"/>
  <c r="G46" i="1" l="1"/>
  <c r="G49" i="1" s="1"/>
</calcChain>
</file>

<file path=xl/sharedStrings.xml><?xml version="1.0" encoding="utf-8"?>
<sst xmlns="http://schemas.openxmlformats.org/spreadsheetml/2006/main" count="130" uniqueCount="105">
  <si>
    <t>Отчет о выполненных работах за 2021 г. в многоквартирном доме по адресу: г. Никольское, ул. Театральная,  д. 3</t>
  </si>
  <si>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</si>
  <si>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</si>
  <si>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</si>
  <si>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</si>
  <si>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</si>
  <si>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</si>
  <si>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</si>
  <si>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</si>
  <si>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</si>
  <si>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</si>
  <si>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</si>
  <si>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</si>
  <si>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</si>
  <si>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</si>
  <si>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</si>
  <si>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</si>
  <si>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</si>
  <si>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</si>
  <si>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</si>
  <si>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</si>
  <si>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</si>
  <si>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</si>
  <si>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</si>
  <si>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</si>
  <si>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</si>
  <si>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</si>
  <si>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Расчистка и покраска входных дверей и козырьков</t>
  </si>
  <si>
    <t>август</t>
  </si>
  <si>
    <t>кв.8-ремонт балконных плит и окраска "Праймером"</t>
  </si>
  <si>
    <t>октябрь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</si>
  <si>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</si>
  <si>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</si>
  <si>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</si>
  <si>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</si>
  <si>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</si>
  <si>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</si>
  <si>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</si>
  <si>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</si>
  <si>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</si>
  <si>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</si>
  <si>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</si>
  <si>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</si>
  <si>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</si>
  <si>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</si>
  <si>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</si>
  <si>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</si>
  <si>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</si>
  <si>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</si>
  <si>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</si>
  <si>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</si>
  <si>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кв.3-замена стояка ЦО и фитингов</t>
  </si>
  <si>
    <t>апрель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</si>
  <si>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</si>
  <si>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</si>
  <si>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</si>
  <si>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</si>
  <si>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</si>
  <si>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</si>
  <si>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</si>
  <si>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</si>
  <si>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</si>
  <si>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</si>
  <si>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</si>
  <si>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</si>
  <si>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</si>
  <si>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</si>
  <si>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</si>
  <si>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</si>
  <si>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</si>
  <si>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</si>
  <si>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</si>
  <si>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</si>
  <si>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</si>
  <si>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</si>
  <si>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</si>
  <si>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парадной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</si>
  <si>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</si>
  <si>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</si>
  <si>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</si>
  <si>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</si>
  <si>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</si>
  <si>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</si>
  <si>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</si>
  <si>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</si>
  <si>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</si>
  <si>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</si>
  <si>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</si>
  <si>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</si>
  <si>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</si>
  <si>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</si>
  <si>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</si>
  <si>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</si>
  <si>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</si>
  <si>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</si>
  <si>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</si>
  <si>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</si>
  <si>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</si>
  <si>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</si>
  <si>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 г.:</t>
  </si>
  <si>
    <t>Остаток:    на 01.01.2022год</t>
  </si>
  <si>
    <t>Остаток на 01.01.2022года с учетос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</si>
  <si>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оборудования на общем имуществе МКД</t>
  </si>
  <si>
    <t>Итоговый остаток средств на 01.01.2022года</t>
  </si>
  <si>
    <t>Задолжность собственников жилых помещений перед УК по статье " Содержание, текущий ремонт и управление МКД" по состоянию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</si>
</sst>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3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9"/>
  <sheetViews>
    <sheetView tabSelected="1" workbookViewId="0">
      <selection sqref="A1:G1"/>
    </sheetView>
  </sheetViews>
  <sheetFormatPr defaultRowHeight="12.7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7.625" style="38" customWidth="1"/>
    <col min="6" max="6" width="12.5" style="38" customWidth="1"/>
    <col min="7" max="7" width="11.125" style="39" customWidth="1"/>
    <col min="8" max="1024" width="10.625" style="3" customWidth="1"/>
    <col min="1025" max="1025" width="9" customWidth="1"/>
  </cols>
  <sheetData>
    <row r="1" spans="1:1003" ht="23.1" customHeight="1">
      <c r="A1" s="40" t="s">
        <v>0</v>
      </c>
      <c r="B1" s="40"/>
      <c r="C1" s="40"/>
      <c r="D1" s="40"/>
      <c r="E1" s="40"/>
      <c r="F1" s="40"/>
      <c r="G1" s="40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1" t="s">
        <v>1</v>
      </c>
      <c r="B2" s="41"/>
      <c r="C2" s="41"/>
      <c r="D2" s="41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1" t="s">
        <v>2</v>
      </c>
      <c r="B3" s="41"/>
      <c r="C3" s="42" t="s">
        <v>3</v>
      </c>
      <c r="D3" s="42"/>
      <c r="E3" s="4" t="s">
        <v>4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1" t="s">
        <v>5</v>
      </c>
      <c r="B4" s="41"/>
      <c r="C4" s="43">
        <v>567.53</v>
      </c>
      <c r="D4" s="43"/>
      <c r="E4" s="4" t="s">
        <v>6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1" t="s">
        <v>7</v>
      </c>
      <c r="B5" s="41"/>
      <c r="C5" s="43">
        <v>524.13</v>
      </c>
      <c r="D5" s="43"/>
      <c r="E5" s="4" t="s">
        <v>8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6.5" customHeight="1">
      <c r="A6" s="41" t="s">
        <v>9</v>
      </c>
      <c r="B6" s="41"/>
      <c r="C6" s="43">
        <v>43.4</v>
      </c>
      <c r="D6" s="43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4"/>
      <c r="D7" s="44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5" t="s">
        <v>10</v>
      </c>
      <c r="B8" s="45" t="s">
        <v>11</v>
      </c>
      <c r="C8" s="45" t="s">
        <v>12</v>
      </c>
      <c r="D8" s="45"/>
      <c r="E8" s="45" t="s">
        <v>13</v>
      </c>
      <c r="F8" s="45" t="s">
        <v>14</v>
      </c>
      <c r="G8" s="10" t="s">
        <v>15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" customHeight="1">
      <c r="A9" s="45"/>
      <c r="B9" s="45"/>
      <c r="C9" s="45"/>
      <c r="D9" s="45"/>
      <c r="E9" s="45"/>
      <c r="F9" s="45"/>
      <c r="G9" s="10" t="s">
        <v>16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17</v>
      </c>
      <c r="B10" s="46" t="s">
        <v>18</v>
      </c>
      <c r="C10" s="46"/>
      <c r="D10" s="46"/>
      <c r="E10" s="46"/>
      <c r="F10" s="46"/>
      <c r="G10" s="14">
        <f>G11+G12+G13</f>
        <v>14182.42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8.25" customHeight="1">
      <c r="A11" s="16" t="s">
        <v>19</v>
      </c>
      <c r="B11" s="17" t="s">
        <v>20</v>
      </c>
      <c r="C11" s="47" t="s">
        <v>21</v>
      </c>
      <c r="D11" s="47"/>
      <c r="E11" s="17"/>
      <c r="F11" s="19"/>
      <c r="G11" s="20">
        <v>7591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22</v>
      </c>
      <c r="B12" s="18" t="s">
        <v>23</v>
      </c>
      <c r="C12" s="47" t="s">
        <v>21</v>
      </c>
      <c r="D12" s="47"/>
      <c r="E12" s="17"/>
      <c r="F12" s="19"/>
      <c r="G12" s="20">
        <v>2003.9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24</v>
      </c>
      <c r="B13" s="17" t="s">
        <v>25</v>
      </c>
      <c r="C13" s="48" t="s">
        <v>26</v>
      </c>
      <c r="D13" s="48"/>
      <c r="E13" s="22"/>
      <c r="F13" s="19"/>
      <c r="G13" s="14">
        <f>G14+G15</f>
        <v>4587.5200000000004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8.9" customHeight="1">
      <c r="A14" s="16"/>
      <c r="B14" s="17"/>
      <c r="C14" s="48" t="s">
        <v>26</v>
      </c>
      <c r="D14" s="48"/>
      <c r="E14" s="22" t="s">
        <v>27</v>
      </c>
      <c r="F14" s="19" t="s">
        <v>28</v>
      </c>
      <c r="G14" s="20">
        <v>1337.6</v>
      </c>
      <c r="H14" s="15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28.9" customHeight="1">
      <c r="A15" s="16"/>
      <c r="B15" s="17"/>
      <c r="C15" s="48" t="s">
        <v>26</v>
      </c>
      <c r="D15" s="48"/>
      <c r="E15" s="22" t="s">
        <v>29</v>
      </c>
      <c r="F15" s="19" t="s">
        <v>30</v>
      </c>
      <c r="G15" s="20">
        <v>3249.92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0" t="s">
        <v>31</v>
      </c>
      <c r="B16" s="46" t="s">
        <v>32</v>
      </c>
      <c r="C16" s="46"/>
      <c r="D16" s="46"/>
      <c r="E16" s="46"/>
      <c r="F16" s="46"/>
      <c r="G16" s="14">
        <f>G17+G18+G19</f>
        <v>8077.7</v>
      </c>
      <c r="H16" s="15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</row>
    <row r="17" spans="1:1005" ht="38.85" customHeight="1">
      <c r="A17" s="16" t="s">
        <v>33</v>
      </c>
      <c r="B17" s="17" t="s">
        <v>34</v>
      </c>
      <c r="C17" s="48" t="s">
        <v>35</v>
      </c>
      <c r="D17" s="48"/>
      <c r="E17" s="22" t="s">
        <v>36</v>
      </c>
      <c r="F17" s="19"/>
      <c r="G17" s="20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5" ht="35.25" customHeight="1">
      <c r="A18" s="16" t="s">
        <v>37</v>
      </c>
      <c r="B18" s="17" t="s">
        <v>38</v>
      </c>
      <c r="C18" s="48" t="s">
        <v>39</v>
      </c>
      <c r="D18" s="48"/>
      <c r="E18" s="22"/>
      <c r="F18" s="19"/>
      <c r="G18" s="20">
        <v>8077.7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49.5" customHeight="1">
      <c r="A19" s="16" t="s">
        <v>40</v>
      </c>
      <c r="B19" s="17" t="s">
        <v>41</v>
      </c>
      <c r="C19" s="48" t="s">
        <v>42</v>
      </c>
      <c r="D19" s="48"/>
      <c r="E19" s="22" t="s">
        <v>36</v>
      </c>
      <c r="F19" s="19"/>
      <c r="G19" s="23">
        <v>0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5" ht="43.5" customHeight="1">
      <c r="A20" s="16" t="s">
        <v>43</v>
      </c>
      <c r="B20" s="17" t="s">
        <v>44</v>
      </c>
      <c r="C20" s="48" t="s">
        <v>26</v>
      </c>
      <c r="D20" s="48"/>
      <c r="E20" s="22"/>
      <c r="F20" s="19"/>
      <c r="G20" s="15">
        <f>G21+G22+G23+G25+G26</f>
        <v>52497.010000000009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</row>
    <row r="21" spans="1:1005" ht="33" customHeight="1">
      <c r="A21" s="16" t="s">
        <v>45</v>
      </c>
      <c r="B21" s="17" t="s">
        <v>46</v>
      </c>
      <c r="C21" s="48" t="s">
        <v>21</v>
      </c>
      <c r="D21" s="48"/>
      <c r="E21" s="22"/>
      <c r="F21" s="19"/>
      <c r="G21" s="20">
        <v>9152.4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5" ht="45" customHeight="1">
      <c r="A22" s="16" t="s">
        <v>47</v>
      </c>
      <c r="B22" s="17" t="s">
        <v>48</v>
      </c>
      <c r="C22" s="48" t="s">
        <v>26</v>
      </c>
      <c r="D22" s="48"/>
      <c r="E22" s="22"/>
      <c r="F22" s="19"/>
      <c r="G22" s="20">
        <v>17858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5" ht="27.95" customHeight="1">
      <c r="A23" s="16" t="s">
        <v>49</v>
      </c>
      <c r="B23" s="17" t="s">
        <v>50</v>
      </c>
      <c r="C23" s="48" t="s">
        <v>26</v>
      </c>
      <c r="D23" s="48"/>
      <c r="E23" s="22"/>
      <c r="F23" s="19"/>
      <c r="G23" s="14">
        <f>G24</f>
        <v>5671.51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5" ht="32.1" customHeight="1">
      <c r="A24" s="24"/>
      <c r="B24" s="18"/>
      <c r="C24" s="47" t="s">
        <v>26</v>
      </c>
      <c r="D24" s="47"/>
      <c r="E24" s="22" t="s">
        <v>51</v>
      </c>
      <c r="F24" s="19" t="s">
        <v>52</v>
      </c>
      <c r="G24" s="20">
        <v>5671.51</v>
      </c>
      <c r="H24" s="2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5" ht="20.25" customHeight="1">
      <c r="A25" s="24" t="s">
        <v>53</v>
      </c>
      <c r="B25" s="18" t="s">
        <v>54</v>
      </c>
      <c r="C25" s="47" t="s">
        <v>55</v>
      </c>
      <c r="D25" s="47"/>
      <c r="E25" s="22"/>
      <c r="F25" s="19"/>
      <c r="G25" s="20">
        <v>15856.8</v>
      </c>
      <c r="H25" s="2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5" ht="24.75" customHeight="1">
      <c r="A26" s="24" t="s">
        <v>56</v>
      </c>
      <c r="B26" s="18" t="s">
        <v>57</v>
      </c>
      <c r="C26" s="47" t="s">
        <v>26</v>
      </c>
      <c r="D26" s="47"/>
      <c r="E26" s="22"/>
      <c r="F26" s="19"/>
      <c r="G26" s="20">
        <v>3958.3</v>
      </c>
      <c r="H26" s="2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5" ht="30.95" customHeight="1">
      <c r="A27" s="16" t="s">
        <v>58</v>
      </c>
      <c r="B27" s="26" t="s">
        <v>59</v>
      </c>
      <c r="C27" s="48" t="s">
        <v>26</v>
      </c>
      <c r="D27" s="48"/>
      <c r="E27" s="22"/>
      <c r="F27" s="19"/>
      <c r="G27" s="15">
        <f>G28+G29+G30</f>
        <v>9854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5" ht="27.95" customHeight="1">
      <c r="A28" s="16" t="s">
        <v>60</v>
      </c>
      <c r="B28" s="17" t="s">
        <v>61</v>
      </c>
      <c r="C28" s="48" t="s">
        <v>21</v>
      </c>
      <c r="D28" s="48"/>
      <c r="E28" s="22"/>
      <c r="F28" s="19"/>
      <c r="G28" s="20">
        <v>1350.7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</row>
    <row r="29" spans="1:1005" ht="30" customHeight="1">
      <c r="A29" s="16" t="s">
        <v>62</v>
      </c>
      <c r="B29" s="18" t="s">
        <v>63</v>
      </c>
      <c r="C29" s="47" t="s">
        <v>21</v>
      </c>
      <c r="D29" s="47"/>
      <c r="E29" s="22"/>
      <c r="F29" s="27"/>
      <c r="G29" s="20">
        <v>8503.2999999999993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5" ht="27" customHeight="1">
      <c r="A30" s="16" t="s">
        <v>64</v>
      </c>
      <c r="B30" s="17" t="s">
        <v>65</v>
      </c>
      <c r="C30" s="48" t="s">
        <v>26</v>
      </c>
      <c r="D30" s="48"/>
      <c r="E30" s="22"/>
      <c r="F30" s="19"/>
      <c r="G30" s="14">
        <f>G31</f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5" ht="18.95" customHeight="1">
      <c r="A31" s="24"/>
      <c r="B31" s="18"/>
      <c r="C31" s="44"/>
      <c r="D31" s="44"/>
      <c r="E31" s="22"/>
      <c r="F31" s="19"/>
      <c r="G31" s="20">
        <v>0</v>
      </c>
      <c r="H31" s="25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1"/>
      <c r="ALP31" s="21"/>
      <c r="ALQ31" s="21"/>
    </row>
    <row r="32" spans="1:1005" ht="42" customHeight="1">
      <c r="A32" s="12" t="s">
        <v>66</v>
      </c>
      <c r="B32" s="13" t="s">
        <v>67</v>
      </c>
      <c r="C32" s="48" t="s">
        <v>55</v>
      </c>
      <c r="D32" s="48"/>
      <c r="E32" s="22" t="s">
        <v>68</v>
      </c>
      <c r="F32" s="19"/>
      <c r="G32" s="14">
        <v>1948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30.95" customHeight="1">
      <c r="A33" s="12" t="s">
        <v>69</v>
      </c>
      <c r="B33" s="13" t="s">
        <v>70</v>
      </c>
      <c r="C33" s="48" t="s">
        <v>55</v>
      </c>
      <c r="D33" s="48"/>
      <c r="E33" s="17" t="s">
        <v>36</v>
      </c>
      <c r="F33" s="19"/>
      <c r="G33" s="14">
        <v>0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</row>
    <row r="34" spans="1:1003" ht="27.95" customHeight="1">
      <c r="A34" s="12" t="s">
        <v>71</v>
      </c>
      <c r="B34" s="13" t="s">
        <v>72</v>
      </c>
      <c r="C34" s="44"/>
      <c r="D34" s="44"/>
      <c r="E34" s="10"/>
      <c r="F34" s="28"/>
      <c r="G34" s="14">
        <f>G35+G36+G37+G38</f>
        <v>18862.300000000003</v>
      </c>
      <c r="H34" s="15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  <c r="KH34" s="11"/>
      <c r="KI34" s="11"/>
      <c r="KJ34" s="11"/>
      <c r="KK34" s="11"/>
      <c r="KL34" s="11"/>
      <c r="KM34" s="11"/>
      <c r="KN34" s="11"/>
      <c r="KO34" s="11"/>
      <c r="KP34" s="11"/>
      <c r="KQ34" s="11"/>
      <c r="KR34" s="11"/>
      <c r="KS34" s="11"/>
      <c r="KT34" s="11"/>
      <c r="KU34" s="11"/>
      <c r="KV34" s="11"/>
      <c r="KW34" s="11"/>
      <c r="KX34" s="11"/>
      <c r="KY34" s="11"/>
      <c r="KZ34" s="11"/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/>
      <c r="LQ34" s="11"/>
      <c r="LR34" s="11"/>
      <c r="LS34" s="11"/>
      <c r="LT34" s="11"/>
      <c r="LU34" s="11"/>
      <c r="LV34" s="11"/>
      <c r="LW34" s="11"/>
      <c r="LX34" s="11"/>
      <c r="LY34" s="11"/>
      <c r="LZ34" s="11"/>
      <c r="MA34" s="11"/>
      <c r="MB34" s="11"/>
      <c r="MC34" s="11"/>
      <c r="MD34" s="11"/>
      <c r="ME34" s="11"/>
      <c r="MF34" s="11"/>
      <c r="MG34" s="11"/>
      <c r="MH34" s="11"/>
      <c r="MI34" s="11"/>
      <c r="MJ34" s="11"/>
      <c r="MK34" s="11"/>
      <c r="ML34" s="11"/>
      <c r="MM34" s="11"/>
      <c r="MN34" s="11"/>
      <c r="MO34" s="11"/>
      <c r="MP34" s="11"/>
      <c r="MQ34" s="11"/>
      <c r="MR34" s="11"/>
      <c r="MS34" s="11"/>
      <c r="MT34" s="11"/>
      <c r="MU34" s="11"/>
      <c r="MV34" s="11"/>
      <c r="MW34" s="11"/>
      <c r="MX34" s="11"/>
      <c r="MY34" s="11"/>
      <c r="MZ34" s="11"/>
      <c r="NA34" s="11"/>
      <c r="NB34" s="11"/>
      <c r="NC34" s="11"/>
      <c r="ND34" s="11"/>
      <c r="NE34" s="11"/>
      <c r="NF34" s="11"/>
      <c r="NG34" s="11"/>
      <c r="NH34" s="11"/>
      <c r="NI34" s="11"/>
      <c r="NJ34" s="11"/>
      <c r="NK34" s="11"/>
      <c r="NL34" s="11"/>
      <c r="NM34" s="11"/>
      <c r="NN34" s="11"/>
      <c r="NO34" s="11"/>
      <c r="NP34" s="11"/>
      <c r="NQ34" s="11"/>
      <c r="NR34" s="11"/>
      <c r="NS34" s="11"/>
      <c r="NT34" s="11"/>
      <c r="NU34" s="11"/>
      <c r="NV34" s="11"/>
      <c r="NW34" s="11"/>
      <c r="NX34" s="11"/>
      <c r="NY34" s="11"/>
      <c r="NZ34" s="11"/>
      <c r="OA34" s="11"/>
      <c r="OB34" s="11"/>
      <c r="OC34" s="11"/>
      <c r="OD34" s="11"/>
      <c r="OE34" s="11"/>
      <c r="OF34" s="11"/>
      <c r="OG34" s="11"/>
      <c r="OH34" s="11"/>
      <c r="OI34" s="11"/>
      <c r="OJ34" s="11"/>
      <c r="OK34" s="11"/>
      <c r="OL34" s="11"/>
      <c r="OM34" s="11"/>
      <c r="ON34" s="11"/>
      <c r="OO34" s="11"/>
      <c r="OP34" s="11"/>
      <c r="OQ34" s="11"/>
      <c r="OR34" s="11"/>
      <c r="OS34" s="11"/>
      <c r="OT34" s="11"/>
      <c r="OU34" s="11"/>
      <c r="OV34" s="11"/>
      <c r="OW34" s="11"/>
      <c r="OX34" s="11"/>
      <c r="OY34" s="11"/>
      <c r="OZ34" s="11"/>
      <c r="PA34" s="11"/>
      <c r="PB34" s="11"/>
      <c r="PC34" s="11"/>
      <c r="PD34" s="11"/>
      <c r="PE34" s="11"/>
      <c r="PF34" s="11"/>
      <c r="PG34" s="11"/>
      <c r="PH34" s="11"/>
      <c r="PI34" s="11"/>
      <c r="PJ34" s="11"/>
      <c r="PK34" s="11"/>
      <c r="PL34" s="11"/>
      <c r="PM34" s="11"/>
      <c r="PN34" s="11"/>
      <c r="PO34" s="11"/>
      <c r="PP34" s="11"/>
      <c r="PQ34" s="11"/>
      <c r="PR34" s="11"/>
      <c r="PS34" s="11"/>
      <c r="PT34" s="11"/>
      <c r="PU34" s="11"/>
      <c r="PV34" s="11"/>
      <c r="PW34" s="11"/>
      <c r="PX34" s="11"/>
      <c r="PY34" s="11"/>
      <c r="PZ34" s="11"/>
      <c r="QA34" s="11"/>
      <c r="QB34" s="11"/>
      <c r="QC34" s="11"/>
      <c r="QD34" s="11"/>
      <c r="QE34" s="11"/>
      <c r="QF34" s="11"/>
      <c r="QG34" s="11"/>
      <c r="QH34" s="11"/>
      <c r="QI34" s="11"/>
      <c r="QJ34" s="11"/>
      <c r="QK34" s="11"/>
      <c r="QL34" s="11"/>
      <c r="QM34" s="11"/>
      <c r="QN34" s="11"/>
      <c r="QO34" s="11"/>
      <c r="QP34" s="11"/>
      <c r="QQ34" s="11"/>
      <c r="QR34" s="11"/>
      <c r="QS34" s="11"/>
      <c r="QT34" s="11"/>
      <c r="QU34" s="11"/>
      <c r="QV34" s="11"/>
      <c r="QW34" s="11"/>
      <c r="QX34" s="11"/>
      <c r="QY34" s="11"/>
      <c r="QZ34" s="11"/>
      <c r="RA34" s="11"/>
      <c r="RB34" s="11"/>
      <c r="RC34" s="11"/>
      <c r="RD34" s="11"/>
      <c r="RE34" s="11"/>
      <c r="RF34" s="11"/>
      <c r="RG34" s="11"/>
      <c r="RH34" s="11"/>
      <c r="RI34" s="11"/>
      <c r="RJ34" s="11"/>
      <c r="RK34" s="11"/>
      <c r="RL34" s="11"/>
      <c r="RM34" s="11"/>
      <c r="RN34" s="11"/>
      <c r="RO34" s="11"/>
      <c r="RP34" s="11"/>
      <c r="RQ34" s="11"/>
      <c r="RR34" s="11"/>
      <c r="RS34" s="11"/>
      <c r="RT34" s="11"/>
      <c r="RU34" s="11"/>
      <c r="RV34" s="11"/>
      <c r="RW34" s="11"/>
      <c r="RX34" s="11"/>
      <c r="RY34" s="11"/>
      <c r="RZ34" s="11"/>
      <c r="SA34" s="11"/>
      <c r="SB34" s="11"/>
      <c r="SC34" s="11"/>
      <c r="SD34" s="11"/>
      <c r="SE34" s="11"/>
      <c r="SF34" s="11"/>
      <c r="SG34" s="11"/>
      <c r="SH34" s="11"/>
      <c r="SI34" s="11"/>
      <c r="SJ34" s="11"/>
      <c r="SK34" s="11"/>
      <c r="SL34" s="11"/>
      <c r="SM34" s="11"/>
      <c r="SN34" s="11"/>
      <c r="SO34" s="11"/>
      <c r="SP34" s="11"/>
      <c r="SQ34" s="11"/>
      <c r="SR34" s="11"/>
      <c r="SS34" s="11"/>
      <c r="ST34" s="11"/>
      <c r="SU34" s="11"/>
      <c r="SV34" s="11"/>
      <c r="SW34" s="11"/>
      <c r="SX34" s="11"/>
      <c r="SY34" s="11"/>
      <c r="SZ34" s="11"/>
      <c r="TA34" s="11"/>
      <c r="TB34" s="11"/>
      <c r="TC34" s="11"/>
      <c r="TD34" s="11"/>
      <c r="TE34" s="11"/>
      <c r="TF34" s="11"/>
      <c r="TG34" s="11"/>
      <c r="TH34" s="11"/>
      <c r="TI34" s="11"/>
      <c r="TJ34" s="11"/>
      <c r="TK34" s="11"/>
      <c r="TL34" s="11"/>
      <c r="TM34" s="11"/>
      <c r="TN34" s="11"/>
      <c r="TO34" s="11"/>
      <c r="TP34" s="11"/>
      <c r="TQ34" s="11"/>
      <c r="TR34" s="11"/>
      <c r="TS34" s="11"/>
      <c r="TT34" s="11"/>
      <c r="TU34" s="11"/>
      <c r="TV34" s="11"/>
      <c r="TW34" s="11"/>
      <c r="TX34" s="11"/>
      <c r="TY34" s="11"/>
      <c r="TZ34" s="11"/>
      <c r="UA34" s="11"/>
      <c r="UB34" s="11"/>
      <c r="UC34" s="11"/>
      <c r="UD34" s="11"/>
      <c r="UE34" s="11"/>
      <c r="UF34" s="11"/>
      <c r="UG34" s="11"/>
      <c r="UH34" s="11"/>
      <c r="UI34" s="11"/>
      <c r="UJ34" s="11"/>
      <c r="UK34" s="11"/>
      <c r="UL34" s="11"/>
      <c r="UM34" s="11"/>
      <c r="UN34" s="11"/>
      <c r="UO34" s="11"/>
      <c r="UP34" s="11"/>
      <c r="UQ34" s="11"/>
      <c r="UR34" s="11"/>
      <c r="US34" s="11"/>
      <c r="UT34" s="11"/>
      <c r="UU34" s="11"/>
      <c r="UV34" s="11"/>
      <c r="UW34" s="11"/>
      <c r="UX34" s="11"/>
      <c r="UY34" s="11"/>
      <c r="UZ34" s="11"/>
      <c r="VA34" s="11"/>
      <c r="VB34" s="11"/>
      <c r="VC34" s="11"/>
      <c r="VD34" s="11"/>
      <c r="VE34" s="11"/>
      <c r="VF34" s="11"/>
      <c r="VG34" s="11"/>
      <c r="VH34" s="11"/>
      <c r="VI34" s="11"/>
      <c r="VJ34" s="11"/>
      <c r="VK34" s="11"/>
      <c r="VL34" s="11"/>
      <c r="VM34" s="11"/>
      <c r="VN34" s="11"/>
      <c r="VO34" s="11"/>
      <c r="VP34" s="11"/>
      <c r="VQ34" s="11"/>
      <c r="VR34" s="11"/>
      <c r="VS34" s="11"/>
      <c r="VT34" s="11"/>
      <c r="VU34" s="11"/>
      <c r="VV34" s="11"/>
      <c r="VW34" s="11"/>
      <c r="VX34" s="11"/>
      <c r="VY34" s="11"/>
      <c r="VZ34" s="11"/>
      <c r="WA34" s="11"/>
      <c r="WB34" s="11"/>
      <c r="WC34" s="11"/>
      <c r="WD34" s="11"/>
      <c r="WE34" s="11"/>
      <c r="WF34" s="11"/>
      <c r="WG34" s="11"/>
      <c r="WH34" s="11"/>
      <c r="WI34" s="11"/>
      <c r="WJ34" s="11"/>
      <c r="WK34" s="11"/>
      <c r="WL34" s="11"/>
      <c r="WM34" s="11"/>
      <c r="WN34" s="11"/>
      <c r="WO34" s="11"/>
      <c r="WP34" s="11"/>
      <c r="WQ34" s="11"/>
      <c r="WR34" s="11"/>
      <c r="WS34" s="11"/>
      <c r="WT34" s="11"/>
      <c r="WU34" s="11"/>
      <c r="WV34" s="11"/>
      <c r="WW34" s="11"/>
      <c r="WX34" s="11"/>
      <c r="WY34" s="11"/>
      <c r="WZ34" s="11"/>
      <c r="XA34" s="11"/>
      <c r="XB34" s="11"/>
      <c r="XC34" s="11"/>
      <c r="XD34" s="11"/>
      <c r="XE34" s="11"/>
      <c r="XF34" s="11"/>
      <c r="XG34" s="11"/>
      <c r="XH34" s="11"/>
      <c r="XI34" s="11"/>
      <c r="XJ34" s="11"/>
      <c r="XK34" s="11"/>
      <c r="XL34" s="11"/>
      <c r="XM34" s="11"/>
      <c r="XN34" s="11"/>
      <c r="XO34" s="11"/>
      <c r="XP34" s="11"/>
      <c r="XQ34" s="11"/>
      <c r="XR34" s="11"/>
      <c r="XS34" s="11"/>
      <c r="XT34" s="11"/>
      <c r="XU34" s="11"/>
      <c r="XV34" s="11"/>
      <c r="XW34" s="11"/>
      <c r="XX34" s="11"/>
      <c r="XY34" s="11"/>
      <c r="XZ34" s="11"/>
      <c r="YA34" s="11"/>
      <c r="YB34" s="11"/>
      <c r="YC34" s="11"/>
      <c r="YD34" s="11"/>
      <c r="YE34" s="11"/>
      <c r="YF34" s="11"/>
      <c r="YG34" s="11"/>
      <c r="YH34" s="11"/>
      <c r="YI34" s="11"/>
      <c r="YJ34" s="11"/>
      <c r="YK34" s="11"/>
      <c r="YL34" s="11"/>
      <c r="YM34" s="11"/>
      <c r="YN34" s="11"/>
      <c r="YO34" s="11"/>
      <c r="YP34" s="11"/>
      <c r="YQ34" s="11"/>
      <c r="YR34" s="11"/>
      <c r="YS34" s="11"/>
      <c r="YT34" s="11"/>
      <c r="YU34" s="11"/>
      <c r="YV34" s="11"/>
      <c r="YW34" s="11"/>
      <c r="YX34" s="11"/>
      <c r="YY34" s="11"/>
      <c r="YZ34" s="11"/>
      <c r="ZA34" s="11"/>
      <c r="ZB34" s="11"/>
      <c r="ZC34" s="11"/>
      <c r="ZD34" s="11"/>
      <c r="ZE34" s="11"/>
      <c r="ZF34" s="11"/>
      <c r="ZG34" s="11"/>
      <c r="ZH34" s="11"/>
      <c r="ZI34" s="11"/>
      <c r="ZJ34" s="11"/>
      <c r="ZK34" s="11"/>
      <c r="ZL34" s="11"/>
      <c r="ZM34" s="11"/>
      <c r="ZN34" s="11"/>
      <c r="ZO34" s="11"/>
      <c r="ZP34" s="11"/>
      <c r="ZQ34" s="11"/>
      <c r="ZR34" s="11"/>
      <c r="ZS34" s="11"/>
      <c r="ZT34" s="11"/>
      <c r="ZU34" s="11"/>
      <c r="ZV34" s="11"/>
      <c r="ZW34" s="11"/>
      <c r="ZX34" s="11"/>
      <c r="ZY34" s="11"/>
      <c r="ZZ34" s="11"/>
      <c r="AAA34" s="11"/>
      <c r="AAB34" s="11"/>
      <c r="AAC34" s="11"/>
      <c r="AAD34" s="11"/>
      <c r="AAE34" s="11"/>
      <c r="AAF34" s="11"/>
      <c r="AAG34" s="11"/>
      <c r="AAH34" s="11"/>
      <c r="AAI34" s="11"/>
      <c r="AAJ34" s="11"/>
      <c r="AAK34" s="11"/>
      <c r="AAL34" s="11"/>
      <c r="AAM34" s="11"/>
      <c r="AAN34" s="11"/>
      <c r="AAO34" s="11"/>
      <c r="AAP34" s="11"/>
      <c r="AAQ34" s="11"/>
      <c r="AAR34" s="11"/>
      <c r="AAS34" s="11"/>
      <c r="AAT34" s="11"/>
      <c r="AAU34" s="11"/>
      <c r="AAV34" s="11"/>
      <c r="AAW34" s="11"/>
      <c r="AAX34" s="11"/>
      <c r="AAY34" s="11"/>
      <c r="AAZ34" s="11"/>
      <c r="ABA34" s="11"/>
      <c r="ABB34" s="11"/>
      <c r="ABC34" s="11"/>
      <c r="ABD34" s="11"/>
      <c r="ABE34" s="11"/>
      <c r="ABF34" s="11"/>
      <c r="ABG34" s="11"/>
      <c r="ABH34" s="11"/>
      <c r="ABI34" s="11"/>
      <c r="ABJ34" s="11"/>
      <c r="ABK34" s="11"/>
      <c r="ABL34" s="11"/>
      <c r="ABM34" s="11"/>
      <c r="ABN34" s="11"/>
      <c r="ABO34" s="11"/>
      <c r="ABP34" s="11"/>
      <c r="ABQ34" s="11"/>
      <c r="ABR34" s="11"/>
      <c r="ABS34" s="11"/>
      <c r="ABT34" s="11"/>
      <c r="ABU34" s="11"/>
      <c r="ABV34" s="11"/>
      <c r="ABW34" s="11"/>
      <c r="ABX34" s="11"/>
      <c r="ABY34" s="11"/>
      <c r="ABZ34" s="11"/>
      <c r="ACA34" s="11"/>
      <c r="ACB34" s="11"/>
      <c r="ACC34" s="11"/>
      <c r="ACD34" s="11"/>
      <c r="ACE34" s="11"/>
      <c r="ACF34" s="11"/>
      <c r="ACG34" s="11"/>
      <c r="ACH34" s="11"/>
      <c r="ACI34" s="11"/>
      <c r="ACJ34" s="11"/>
      <c r="ACK34" s="11"/>
      <c r="ACL34" s="11"/>
      <c r="ACM34" s="11"/>
      <c r="ACN34" s="11"/>
      <c r="ACO34" s="11"/>
      <c r="ACP34" s="11"/>
      <c r="ACQ34" s="11"/>
      <c r="ACR34" s="11"/>
      <c r="ACS34" s="11"/>
      <c r="ACT34" s="11"/>
      <c r="ACU34" s="11"/>
      <c r="ACV34" s="11"/>
      <c r="ACW34" s="11"/>
      <c r="ACX34" s="11"/>
      <c r="ACY34" s="11"/>
      <c r="ACZ34" s="11"/>
      <c r="ADA34" s="11"/>
      <c r="ADB34" s="11"/>
      <c r="ADC34" s="11"/>
      <c r="ADD34" s="11"/>
      <c r="ADE34" s="11"/>
      <c r="ADF34" s="11"/>
      <c r="ADG34" s="11"/>
      <c r="ADH34" s="11"/>
      <c r="ADI34" s="11"/>
      <c r="ADJ34" s="11"/>
      <c r="ADK34" s="11"/>
      <c r="ADL34" s="11"/>
      <c r="ADM34" s="11"/>
      <c r="ADN34" s="11"/>
      <c r="ADO34" s="11"/>
      <c r="ADP34" s="11"/>
      <c r="ADQ34" s="11"/>
      <c r="ADR34" s="11"/>
      <c r="ADS34" s="11"/>
      <c r="ADT34" s="11"/>
      <c r="ADU34" s="11"/>
      <c r="ADV34" s="11"/>
      <c r="ADW34" s="11"/>
      <c r="ADX34" s="11"/>
      <c r="ADY34" s="11"/>
      <c r="ADZ34" s="11"/>
      <c r="AEA34" s="11"/>
      <c r="AEB34" s="11"/>
      <c r="AEC34" s="11"/>
      <c r="AED34" s="11"/>
      <c r="AEE34" s="11"/>
      <c r="AEF34" s="11"/>
      <c r="AEG34" s="11"/>
      <c r="AEH34" s="11"/>
      <c r="AEI34" s="11"/>
      <c r="AEJ34" s="11"/>
      <c r="AEK34" s="11"/>
      <c r="AEL34" s="11"/>
      <c r="AEM34" s="11"/>
      <c r="AEN34" s="11"/>
      <c r="AEO34" s="11"/>
      <c r="AEP34" s="11"/>
      <c r="AEQ34" s="11"/>
      <c r="AER34" s="11"/>
      <c r="AES34" s="11"/>
      <c r="AET34" s="11"/>
      <c r="AEU34" s="11"/>
      <c r="AEV34" s="11"/>
      <c r="AEW34" s="11"/>
      <c r="AEX34" s="11"/>
      <c r="AEY34" s="11"/>
      <c r="AEZ34" s="11"/>
      <c r="AFA34" s="11"/>
      <c r="AFB34" s="11"/>
      <c r="AFC34" s="11"/>
      <c r="AFD34" s="11"/>
      <c r="AFE34" s="11"/>
      <c r="AFF34" s="11"/>
      <c r="AFG34" s="11"/>
      <c r="AFH34" s="11"/>
      <c r="AFI34" s="11"/>
      <c r="AFJ34" s="11"/>
      <c r="AFK34" s="11"/>
      <c r="AFL34" s="11"/>
      <c r="AFM34" s="11"/>
      <c r="AFN34" s="11"/>
      <c r="AFO34" s="11"/>
      <c r="AFP34" s="11"/>
      <c r="AFQ34" s="11"/>
      <c r="AFR34" s="11"/>
      <c r="AFS34" s="11"/>
      <c r="AFT34" s="11"/>
      <c r="AFU34" s="11"/>
      <c r="AFV34" s="11"/>
      <c r="AFW34" s="11"/>
      <c r="AFX34" s="11"/>
      <c r="AFY34" s="11"/>
      <c r="AFZ34" s="11"/>
      <c r="AGA34" s="11"/>
      <c r="AGB34" s="11"/>
      <c r="AGC34" s="11"/>
      <c r="AGD34" s="11"/>
      <c r="AGE34" s="11"/>
      <c r="AGF34" s="11"/>
      <c r="AGG34" s="11"/>
      <c r="AGH34" s="11"/>
      <c r="AGI34" s="11"/>
      <c r="AGJ34" s="11"/>
      <c r="AGK34" s="11"/>
      <c r="AGL34" s="11"/>
      <c r="AGM34" s="11"/>
      <c r="AGN34" s="11"/>
      <c r="AGO34" s="11"/>
      <c r="AGP34" s="11"/>
      <c r="AGQ34" s="11"/>
      <c r="AGR34" s="11"/>
      <c r="AGS34" s="11"/>
      <c r="AGT34" s="11"/>
      <c r="AGU34" s="11"/>
      <c r="AGV34" s="11"/>
      <c r="AGW34" s="11"/>
      <c r="AGX34" s="11"/>
      <c r="AGY34" s="11"/>
      <c r="AGZ34" s="11"/>
      <c r="AHA34" s="11"/>
      <c r="AHB34" s="11"/>
      <c r="AHC34" s="11"/>
      <c r="AHD34" s="11"/>
      <c r="AHE34" s="11"/>
      <c r="AHF34" s="11"/>
      <c r="AHG34" s="11"/>
      <c r="AHH34" s="11"/>
      <c r="AHI34" s="11"/>
      <c r="AHJ34" s="11"/>
      <c r="AHK34" s="11"/>
      <c r="AHL34" s="11"/>
      <c r="AHM34" s="11"/>
      <c r="AHN34" s="11"/>
      <c r="AHO34" s="11"/>
      <c r="AHP34" s="11"/>
      <c r="AHQ34" s="11"/>
      <c r="AHR34" s="11"/>
      <c r="AHS34" s="11"/>
      <c r="AHT34" s="11"/>
      <c r="AHU34" s="11"/>
      <c r="AHV34" s="11"/>
      <c r="AHW34" s="11"/>
      <c r="AHX34" s="11"/>
      <c r="AHY34" s="11"/>
      <c r="AHZ34" s="11"/>
      <c r="AIA34" s="11"/>
      <c r="AIB34" s="11"/>
      <c r="AIC34" s="11"/>
      <c r="AID34" s="11"/>
      <c r="AIE34" s="11"/>
      <c r="AIF34" s="11"/>
      <c r="AIG34" s="11"/>
      <c r="AIH34" s="11"/>
      <c r="AII34" s="11"/>
      <c r="AIJ34" s="11"/>
      <c r="AIK34" s="11"/>
      <c r="AIL34" s="11"/>
      <c r="AIM34" s="11"/>
      <c r="AIN34" s="11"/>
      <c r="AIO34" s="11"/>
      <c r="AIP34" s="11"/>
      <c r="AIQ34" s="11"/>
      <c r="AIR34" s="11"/>
      <c r="AIS34" s="11"/>
      <c r="AIT34" s="11"/>
      <c r="AIU34" s="11"/>
      <c r="AIV34" s="11"/>
      <c r="AIW34" s="11"/>
      <c r="AIX34" s="11"/>
      <c r="AIY34" s="11"/>
      <c r="AIZ34" s="11"/>
      <c r="AJA34" s="11"/>
      <c r="AJB34" s="11"/>
      <c r="AJC34" s="11"/>
      <c r="AJD34" s="11"/>
      <c r="AJE34" s="11"/>
      <c r="AJF34" s="11"/>
      <c r="AJG34" s="11"/>
      <c r="AJH34" s="11"/>
      <c r="AJI34" s="11"/>
      <c r="AJJ34" s="11"/>
      <c r="AJK34" s="11"/>
      <c r="AJL34" s="11"/>
      <c r="AJM34" s="11"/>
      <c r="AJN34" s="11"/>
      <c r="AJO34" s="11"/>
      <c r="AJP34" s="11"/>
      <c r="AJQ34" s="11"/>
      <c r="AJR34" s="11"/>
      <c r="AJS34" s="11"/>
      <c r="AJT34" s="11"/>
      <c r="AJU34" s="11"/>
      <c r="AJV34" s="11"/>
      <c r="AJW34" s="11"/>
      <c r="AJX34" s="11"/>
      <c r="AJY34" s="11"/>
      <c r="AJZ34" s="11"/>
      <c r="AKA34" s="11"/>
      <c r="AKB34" s="11"/>
      <c r="AKC34" s="11"/>
      <c r="AKD34" s="11"/>
      <c r="AKE34" s="11"/>
      <c r="AKF34" s="11"/>
      <c r="AKG34" s="11"/>
      <c r="AKH34" s="11"/>
      <c r="AKI34" s="11"/>
      <c r="AKJ34" s="11"/>
      <c r="AKK34" s="11"/>
      <c r="AKL34" s="11"/>
      <c r="AKM34" s="11"/>
      <c r="AKN34" s="11"/>
      <c r="AKO34" s="11"/>
      <c r="AKP34" s="11"/>
      <c r="AKQ34" s="11"/>
      <c r="AKR34" s="11"/>
      <c r="AKS34" s="11"/>
      <c r="AKT34" s="11"/>
      <c r="AKU34" s="11"/>
      <c r="AKV34" s="11"/>
      <c r="AKW34" s="11"/>
      <c r="AKX34" s="11"/>
      <c r="AKY34" s="11"/>
      <c r="AKZ34" s="11"/>
      <c r="ALA34" s="11"/>
      <c r="ALB34" s="11"/>
      <c r="ALC34" s="11"/>
      <c r="ALD34" s="11"/>
      <c r="ALE34" s="11"/>
      <c r="ALF34" s="11"/>
      <c r="ALG34" s="11"/>
      <c r="ALH34" s="11"/>
      <c r="ALI34" s="11"/>
      <c r="ALJ34" s="11"/>
      <c r="ALK34" s="11"/>
      <c r="ALL34" s="11"/>
      <c r="ALM34" s="11"/>
      <c r="ALN34" s="11"/>
      <c r="ALO34" s="29"/>
    </row>
    <row r="35" spans="1:1003" ht="30" customHeight="1">
      <c r="A35" s="16" t="s">
        <v>73</v>
      </c>
      <c r="B35" s="22" t="s">
        <v>74</v>
      </c>
      <c r="C35" s="48" t="s">
        <v>42</v>
      </c>
      <c r="D35" s="48"/>
      <c r="E35" s="17"/>
      <c r="F35" s="19"/>
      <c r="G35" s="20">
        <v>13151.9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9"/>
    </row>
    <row r="36" spans="1:1003" ht="30" customHeight="1">
      <c r="A36" s="16" t="s">
        <v>75</v>
      </c>
      <c r="B36" s="22" t="s">
        <v>76</v>
      </c>
      <c r="C36" s="48" t="s">
        <v>42</v>
      </c>
      <c r="D36" s="48"/>
      <c r="E36" s="17"/>
      <c r="F36" s="19"/>
      <c r="G36" s="20">
        <v>5684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20.100000000000001" customHeight="1">
      <c r="A37" s="16" t="s">
        <v>77</v>
      </c>
      <c r="B37" s="22" t="s">
        <v>78</v>
      </c>
      <c r="C37" s="49" t="s">
        <v>79</v>
      </c>
      <c r="D37" s="49"/>
      <c r="E37" s="27"/>
      <c r="F37" s="19"/>
      <c r="G37" s="23">
        <v>26.4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9"/>
    </row>
    <row r="38" spans="1:1003" ht="65.25" customHeight="1">
      <c r="A38" s="16" t="s">
        <v>80</v>
      </c>
      <c r="B38" s="17" t="s">
        <v>81</v>
      </c>
      <c r="C38" s="48" t="s">
        <v>55</v>
      </c>
      <c r="D38" s="48"/>
      <c r="E38" s="17"/>
      <c r="F38" s="19"/>
      <c r="G38" s="20">
        <v>0</v>
      </c>
      <c r="H38" s="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9"/>
    </row>
    <row r="39" spans="1:1003" ht="27.95" customHeight="1">
      <c r="A39" s="10" t="s">
        <v>82</v>
      </c>
      <c r="B39" s="13" t="s">
        <v>83</v>
      </c>
      <c r="C39" s="48" t="s">
        <v>21</v>
      </c>
      <c r="D39" s="48"/>
      <c r="E39" s="10"/>
      <c r="F39" s="28"/>
      <c r="G39" s="14">
        <v>24785.7</v>
      </c>
      <c r="H39" s="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29"/>
    </row>
    <row r="40" spans="1:1003" ht="27.95" customHeight="1">
      <c r="A40" s="10" t="s">
        <v>84</v>
      </c>
      <c r="B40" s="13" t="s">
        <v>85</v>
      </c>
      <c r="C40" s="48" t="s">
        <v>21</v>
      </c>
      <c r="D40" s="48"/>
      <c r="E40" s="10"/>
      <c r="F40" s="28"/>
      <c r="G40" s="14">
        <v>3575.4</v>
      </c>
      <c r="H40" s="5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  <c r="ZT40" s="11"/>
      <c r="ZU40" s="11"/>
      <c r="ZV40" s="11"/>
      <c r="ZW40" s="11"/>
      <c r="ZX40" s="11"/>
      <c r="ZY40" s="11"/>
      <c r="ZZ40" s="11"/>
      <c r="AAA40" s="11"/>
      <c r="AAB40" s="11"/>
      <c r="AAC40" s="11"/>
      <c r="AAD40" s="11"/>
      <c r="AAE40" s="11"/>
      <c r="AAF40" s="11"/>
      <c r="AAG40" s="11"/>
      <c r="AAH40" s="11"/>
      <c r="AAI40" s="11"/>
      <c r="AAJ40" s="11"/>
      <c r="AAK40" s="11"/>
      <c r="AAL40" s="11"/>
      <c r="AAM40" s="11"/>
      <c r="AAN40" s="11"/>
      <c r="AAO40" s="11"/>
      <c r="AAP40" s="11"/>
      <c r="AAQ40" s="11"/>
      <c r="AAR40" s="11"/>
      <c r="AAS40" s="11"/>
      <c r="AAT40" s="11"/>
      <c r="AAU40" s="11"/>
      <c r="AAV40" s="11"/>
      <c r="AAW40" s="11"/>
      <c r="AAX40" s="11"/>
      <c r="AAY40" s="11"/>
      <c r="AAZ40" s="11"/>
      <c r="ABA40" s="11"/>
      <c r="ABB40" s="11"/>
      <c r="ABC40" s="11"/>
      <c r="ABD40" s="11"/>
      <c r="ABE40" s="11"/>
      <c r="ABF40" s="11"/>
      <c r="ABG40" s="11"/>
      <c r="ABH40" s="11"/>
      <c r="ABI40" s="11"/>
      <c r="ABJ40" s="11"/>
      <c r="ABK40" s="11"/>
      <c r="ABL40" s="11"/>
      <c r="ABM40" s="11"/>
      <c r="ABN40" s="11"/>
      <c r="ABO40" s="11"/>
      <c r="ABP40" s="11"/>
      <c r="ABQ40" s="11"/>
      <c r="ABR40" s="11"/>
      <c r="ABS40" s="11"/>
      <c r="ABT40" s="11"/>
      <c r="ABU40" s="11"/>
      <c r="ABV40" s="11"/>
      <c r="ABW40" s="11"/>
      <c r="ABX40" s="11"/>
      <c r="ABY40" s="11"/>
      <c r="ABZ40" s="11"/>
      <c r="ACA40" s="11"/>
      <c r="ACB40" s="11"/>
      <c r="ACC40" s="11"/>
      <c r="ACD40" s="11"/>
      <c r="ACE40" s="11"/>
      <c r="ACF40" s="11"/>
      <c r="ACG40" s="11"/>
      <c r="ACH40" s="11"/>
      <c r="ACI40" s="11"/>
      <c r="ACJ40" s="11"/>
      <c r="ACK40" s="11"/>
      <c r="ACL40" s="11"/>
      <c r="ACM40" s="11"/>
      <c r="ACN40" s="11"/>
      <c r="ACO40" s="11"/>
      <c r="ACP40" s="11"/>
      <c r="ACQ40" s="11"/>
      <c r="ACR40" s="11"/>
      <c r="ACS40" s="11"/>
      <c r="ACT40" s="11"/>
      <c r="ACU40" s="11"/>
      <c r="ACV40" s="11"/>
      <c r="ACW40" s="11"/>
      <c r="ACX40" s="11"/>
      <c r="ACY40" s="11"/>
      <c r="ACZ40" s="11"/>
      <c r="ADA40" s="11"/>
      <c r="ADB40" s="11"/>
      <c r="ADC40" s="11"/>
      <c r="ADD40" s="11"/>
      <c r="ADE40" s="11"/>
      <c r="ADF40" s="11"/>
      <c r="ADG40" s="11"/>
      <c r="ADH40" s="11"/>
      <c r="ADI40" s="11"/>
      <c r="ADJ40" s="11"/>
      <c r="ADK40" s="11"/>
      <c r="ADL40" s="11"/>
      <c r="ADM40" s="11"/>
      <c r="ADN40" s="11"/>
      <c r="ADO40" s="11"/>
      <c r="ADP40" s="11"/>
      <c r="ADQ40" s="11"/>
      <c r="ADR40" s="11"/>
      <c r="ADS40" s="11"/>
      <c r="ADT40" s="11"/>
      <c r="ADU40" s="11"/>
      <c r="ADV40" s="11"/>
      <c r="ADW40" s="11"/>
      <c r="ADX40" s="11"/>
      <c r="ADY40" s="11"/>
      <c r="ADZ40" s="11"/>
      <c r="AEA40" s="11"/>
      <c r="AEB40" s="11"/>
      <c r="AEC40" s="11"/>
      <c r="AED40" s="11"/>
      <c r="AEE40" s="11"/>
      <c r="AEF40" s="11"/>
      <c r="AEG40" s="11"/>
      <c r="AEH40" s="11"/>
      <c r="AEI40" s="11"/>
      <c r="AEJ40" s="11"/>
      <c r="AEK40" s="11"/>
      <c r="AEL40" s="11"/>
      <c r="AEM40" s="11"/>
      <c r="AEN40" s="11"/>
      <c r="AEO40" s="11"/>
      <c r="AEP40" s="11"/>
      <c r="AEQ40" s="11"/>
      <c r="AER40" s="11"/>
      <c r="AES40" s="11"/>
      <c r="AET40" s="11"/>
      <c r="AEU40" s="11"/>
      <c r="AEV40" s="11"/>
      <c r="AEW40" s="11"/>
      <c r="AEX40" s="11"/>
      <c r="AEY40" s="11"/>
      <c r="AEZ40" s="11"/>
      <c r="AFA40" s="11"/>
      <c r="AFB40" s="11"/>
      <c r="AFC40" s="11"/>
      <c r="AFD40" s="11"/>
      <c r="AFE40" s="11"/>
      <c r="AFF40" s="11"/>
      <c r="AFG40" s="11"/>
      <c r="AFH40" s="11"/>
      <c r="AFI40" s="11"/>
      <c r="AFJ40" s="11"/>
      <c r="AFK40" s="11"/>
      <c r="AFL40" s="11"/>
      <c r="AFM40" s="11"/>
      <c r="AFN40" s="11"/>
      <c r="AFO40" s="11"/>
      <c r="AFP40" s="11"/>
      <c r="AFQ40" s="11"/>
      <c r="AFR40" s="11"/>
      <c r="AFS40" s="11"/>
      <c r="AFT40" s="11"/>
      <c r="AFU40" s="11"/>
      <c r="AFV40" s="11"/>
      <c r="AFW40" s="11"/>
      <c r="AFX40" s="11"/>
      <c r="AFY40" s="11"/>
      <c r="AFZ40" s="11"/>
      <c r="AGA40" s="11"/>
      <c r="AGB40" s="11"/>
      <c r="AGC40" s="11"/>
      <c r="AGD40" s="11"/>
      <c r="AGE40" s="11"/>
      <c r="AGF40" s="11"/>
      <c r="AGG40" s="11"/>
      <c r="AGH40" s="11"/>
      <c r="AGI40" s="11"/>
      <c r="AGJ40" s="11"/>
      <c r="AGK40" s="11"/>
      <c r="AGL40" s="11"/>
      <c r="AGM40" s="11"/>
      <c r="AGN40" s="11"/>
      <c r="AGO40" s="11"/>
      <c r="AGP40" s="11"/>
      <c r="AGQ40" s="11"/>
      <c r="AGR40" s="11"/>
      <c r="AGS40" s="11"/>
      <c r="AGT40" s="11"/>
      <c r="AGU40" s="11"/>
      <c r="AGV40" s="11"/>
      <c r="AGW40" s="11"/>
      <c r="AGX40" s="11"/>
      <c r="AGY40" s="11"/>
      <c r="AGZ40" s="11"/>
      <c r="AHA40" s="11"/>
      <c r="AHB40" s="11"/>
      <c r="AHC40" s="11"/>
      <c r="AHD40" s="11"/>
      <c r="AHE40" s="11"/>
      <c r="AHF40" s="11"/>
      <c r="AHG40" s="11"/>
      <c r="AHH40" s="11"/>
      <c r="AHI40" s="11"/>
      <c r="AHJ40" s="11"/>
      <c r="AHK40" s="11"/>
      <c r="AHL40" s="11"/>
      <c r="AHM40" s="11"/>
      <c r="AHN40" s="11"/>
      <c r="AHO40" s="11"/>
      <c r="AHP40" s="11"/>
      <c r="AHQ40" s="11"/>
      <c r="AHR40" s="11"/>
      <c r="AHS40" s="11"/>
      <c r="AHT40" s="11"/>
      <c r="AHU40" s="11"/>
      <c r="AHV40" s="11"/>
      <c r="AHW40" s="11"/>
      <c r="AHX40" s="11"/>
      <c r="AHY40" s="11"/>
      <c r="AHZ40" s="11"/>
      <c r="AIA40" s="11"/>
      <c r="AIB40" s="11"/>
      <c r="AIC40" s="11"/>
      <c r="AID40" s="11"/>
      <c r="AIE40" s="11"/>
      <c r="AIF40" s="11"/>
      <c r="AIG40" s="11"/>
      <c r="AIH40" s="11"/>
      <c r="AII40" s="11"/>
      <c r="AIJ40" s="11"/>
      <c r="AIK40" s="11"/>
      <c r="AIL40" s="11"/>
      <c r="AIM40" s="11"/>
      <c r="AIN40" s="11"/>
      <c r="AIO40" s="11"/>
      <c r="AIP40" s="11"/>
      <c r="AIQ40" s="11"/>
      <c r="AIR40" s="11"/>
      <c r="AIS40" s="11"/>
      <c r="AIT40" s="11"/>
      <c r="AIU40" s="11"/>
      <c r="AIV40" s="11"/>
      <c r="AIW40" s="11"/>
      <c r="AIX40" s="11"/>
      <c r="AIY40" s="11"/>
      <c r="AIZ40" s="11"/>
      <c r="AJA40" s="11"/>
      <c r="AJB40" s="11"/>
      <c r="AJC40" s="11"/>
      <c r="AJD40" s="11"/>
      <c r="AJE40" s="11"/>
      <c r="AJF40" s="11"/>
      <c r="AJG40" s="11"/>
      <c r="AJH40" s="11"/>
      <c r="AJI40" s="11"/>
      <c r="AJJ40" s="11"/>
      <c r="AJK40" s="11"/>
      <c r="AJL40" s="11"/>
      <c r="AJM40" s="11"/>
      <c r="AJN40" s="11"/>
      <c r="AJO40" s="11"/>
      <c r="AJP40" s="11"/>
      <c r="AJQ40" s="11"/>
      <c r="AJR40" s="11"/>
      <c r="AJS40" s="11"/>
      <c r="AJT40" s="11"/>
      <c r="AJU40" s="11"/>
      <c r="AJV40" s="11"/>
      <c r="AJW40" s="11"/>
      <c r="AJX40" s="11"/>
      <c r="AJY40" s="11"/>
      <c r="AJZ40" s="11"/>
      <c r="AKA40" s="11"/>
      <c r="AKB40" s="11"/>
      <c r="AKC40" s="11"/>
      <c r="AKD40" s="11"/>
      <c r="AKE40" s="11"/>
      <c r="AKF40" s="11"/>
      <c r="AKG40" s="11"/>
      <c r="AKH40" s="11"/>
      <c r="AKI40" s="11"/>
      <c r="AKJ40" s="11"/>
      <c r="AKK40" s="11"/>
      <c r="AKL40" s="11"/>
      <c r="AKM40" s="11"/>
      <c r="AKN40" s="11"/>
      <c r="AKO40" s="11"/>
      <c r="AKP40" s="11"/>
      <c r="AKQ40" s="11"/>
      <c r="AKR40" s="11"/>
      <c r="AKS40" s="11"/>
      <c r="AKT40" s="11"/>
      <c r="AKU40" s="11"/>
      <c r="AKV40" s="11"/>
      <c r="AKW40" s="11"/>
      <c r="AKX40" s="11"/>
      <c r="AKY40" s="11"/>
      <c r="AKZ40" s="11"/>
      <c r="ALA40" s="11"/>
      <c r="ALB40" s="11"/>
      <c r="ALC40" s="11"/>
      <c r="ALD40" s="11"/>
      <c r="ALE40" s="11"/>
      <c r="ALF40" s="11"/>
      <c r="ALG40" s="11"/>
      <c r="ALH40" s="11"/>
      <c r="ALI40" s="11"/>
      <c r="ALJ40" s="11"/>
      <c r="ALK40" s="11"/>
      <c r="ALL40" s="11"/>
      <c r="ALM40" s="11"/>
      <c r="ALN40" s="11"/>
      <c r="ALO40" s="29"/>
    </row>
    <row r="41" spans="1:1003" ht="16.899999999999999" customHeight="1">
      <c r="A41" s="12" t="s">
        <v>86</v>
      </c>
      <c r="B41" s="13" t="s">
        <v>87</v>
      </c>
      <c r="C41" s="44"/>
      <c r="D41" s="44"/>
      <c r="E41" s="30"/>
      <c r="F41" s="10"/>
      <c r="G41" s="14">
        <f>G42+G43+G44</f>
        <v>4000.3500000000004</v>
      </c>
      <c r="H41" s="15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</row>
    <row r="42" spans="1:1003" ht="15" customHeight="1">
      <c r="A42" s="16" t="s">
        <v>88</v>
      </c>
      <c r="B42" s="22" t="s">
        <v>89</v>
      </c>
      <c r="C42" s="49" t="s">
        <v>90</v>
      </c>
      <c r="D42" s="49"/>
      <c r="E42" s="22"/>
      <c r="F42" s="19"/>
      <c r="G42" s="20">
        <v>3408.15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4.95" customHeight="1">
      <c r="A43" s="16" t="s">
        <v>91</v>
      </c>
      <c r="B43" s="22" t="s">
        <v>92</v>
      </c>
      <c r="C43" s="49" t="s">
        <v>90</v>
      </c>
      <c r="D43" s="49"/>
      <c r="E43" s="22"/>
      <c r="F43" s="19"/>
      <c r="G43" s="20">
        <v>592.20000000000005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25.9" customHeight="1">
      <c r="A44" s="16" t="s">
        <v>93</v>
      </c>
      <c r="B44" s="22" t="s">
        <v>94</v>
      </c>
      <c r="C44" s="49" t="s">
        <v>90</v>
      </c>
      <c r="D44" s="49"/>
      <c r="E44" s="22"/>
      <c r="F44" s="19"/>
      <c r="G44" s="20">
        <v>0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42" customHeight="1">
      <c r="A45" s="12" t="s">
        <v>95</v>
      </c>
      <c r="B45" s="13" t="s">
        <v>96</v>
      </c>
      <c r="C45" s="49" t="s">
        <v>90</v>
      </c>
      <c r="D45" s="49"/>
      <c r="E45" s="22"/>
      <c r="F45" s="19"/>
      <c r="G45" s="14">
        <v>0</v>
      </c>
      <c r="H45" s="15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</row>
    <row r="46" spans="1:1003" ht="27" customHeight="1">
      <c r="A46" s="33"/>
      <c r="B46" s="5"/>
      <c r="C46" s="5"/>
      <c r="D46" s="5"/>
      <c r="E46" s="50" t="s">
        <v>97</v>
      </c>
      <c r="F46" s="50"/>
      <c r="G46" s="34">
        <f>G10+G16+G20+G27+G32+G33+G34+G39+G40+G41+G45</f>
        <v>137782.88</v>
      </c>
      <c r="H46" s="15"/>
    </row>
    <row r="47" spans="1:1003" ht="24.6" customHeight="1">
      <c r="A47" s="33"/>
      <c r="B47" s="5"/>
      <c r="C47" s="5"/>
      <c r="D47" s="5"/>
      <c r="E47" s="50" t="s">
        <v>98</v>
      </c>
      <c r="F47" s="50"/>
      <c r="G47" s="34">
        <v>103109.6</v>
      </c>
      <c r="H47" s="25"/>
    </row>
    <row r="48" spans="1:1003" ht="24.6" customHeight="1">
      <c r="A48" s="33"/>
      <c r="B48" s="5"/>
      <c r="C48" s="5"/>
      <c r="D48" s="5"/>
      <c r="E48" s="50" t="s">
        <v>99</v>
      </c>
      <c r="F48" s="50"/>
      <c r="G48" s="34">
        <v>98048.9</v>
      </c>
      <c r="H48" s="25"/>
    </row>
    <row r="49" spans="1:8" ht="24.6" customHeight="1">
      <c r="A49" s="33"/>
      <c r="B49" s="5"/>
      <c r="C49" s="5"/>
      <c r="D49" s="5"/>
      <c r="E49" s="50" t="s">
        <v>100</v>
      </c>
      <c r="F49" s="50"/>
      <c r="G49" s="34">
        <f>G48-G46</f>
        <v>-39733.98000000001</v>
      </c>
      <c r="H49" s="25"/>
    </row>
    <row r="50" spans="1:8" ht="52.5" customHeight="1">
      <c r="A50" s="35"/>
      <c r="B50" s="35"/>
      <c r="C50" s="35"/>
      <c r="D50" s="35"/>
      <c r="E50" s="51" t="s">
        <v>101</v>
      </c>
      <c r="F50" s="51"/>
      <c r="G50" s="36">
        <v>-39734</v>
      </c>
      <c r="H50" s="37"/>
    </row>
    <row r="51" spans="1:8" ht="37.5" customHeight="1">
      <c r="A51" s="35"/>
      <c r="B51" s="35"/>
      <c r="C51" s="35"/>
      <c r="D51" s="35"/>
      <c r="E51" s="52" t="s">
        <v>102</v>
      </c>
      <c r="F51" s="52"/>
      <c r="G51" s="36">
        <v>9600</v>
      </c>
      <c r="H51" s="37"/>
    </row>
    <row r="52" spans="1:8" ht="33.75" customHeight="1">
      <c r="A52" s="35"/>
      <c r="B52" s="35"/>
      <c r="C52" s="35"/>
      <c r="D52" s="35"/>
      <c r="E52" s="52" t="s">
        <v>103</v>
      </c>
      <c r="F52" s="52"/>
      <c r="G52" s="36">
        <f>G50+G51</f>
        <v>-30134</v>
      </c>
      <c r="H52" s="37"/>
    </row>
    <row r="53" spans="1:8" ht="51.75" customHeight="1">
      <c r="A53" s="35"/>
      <c r="B53" s="35"/>
      <c r="C53" s="35"/>
      <c r="D53" s="35"/>
      <c r="E53" s="51" t="s">
        <v>104</v>
      </c>
      <c r="F53" s="51"/>
      <c r="G53" s="36">
        <v>145918.65</v>
      </c>
      <c r="H53" s="37"/>
    </row>
    <row r="54" spans="1:8" ht="14.25">
      <c r="H54"/>
    </row>
    <row r="55" spans="1:8" ht="14.25"/>
    <row r="56" spans="1:8" ht="14.25"/>
    <row r="57" spans="1:8" ht="14.25"/>
    <row r="58" spans="1:8" ht="14.25"/>
    <row r="59" spans="1:8" ht="14.25"/>
  </sheetData>
  <mergeCells count="60">
    <mergeCell ref="E50:F50"/>
    <mergeCell ref="E51:F51"/>
    <mergeCell ref="E52:F52"/>
    <mergeCell ref="E53:F53"/>
    <mergeCell ref="C44:D44"/>
    <mergeCell ref="C45:D45"/>
    <mergeCell ref="E46:F46"/>
    <mergeCell ref="E47:F47"/>
    <mergeCell ref="E48:F48"/>
    <mergeCell ref="E49:F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B16:F16"/>
    <mergeCell ref="C17:D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6777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NikDog21</cp:lastModifiedBy>
  <cp:revision>887</cp:revision>
  <cp:lastPrinted>2022-03-05T05:57:30Z</cp:lastPrinted>
  <dcterms:created xsi:type="dcterms:W3CDTF">2016-02-12T10:30:15Z</dcterms:created>
  <dcterms:modified xsi:type="dcterms:W3CDTF">2022-03-20T10:41:25Z</dcterms:modified>
</cp:coreProperties>
</file>