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Парковая-Пионерск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0" i="1" l="1"/>
  <c r="G33" i="1"/>
  <c r="G29" i="1"/>
  <c r="G26" i="1" s="1"/>
  <c r="G22" i="1"/>
  <c r="G19" i="1" s="1"/>
  <c r="G15" i="1"/>
  <c r="G10" i="1"/>
  <c r="G45" i="1" l="1"/>
  <c r="G48" i="1" s="1"/>
</calcChain>
</file>

<file path=xl/sharedStrings.xml><?xml version="1.0" encoding="utf-8"?>
<sst xmlns="http://schemas.openxmlformats.org/spreadsheetml/2006/main" count="120" uniqueCount="100">
  <si>
    <t>Отчет о выполненных работах за 2020 г. в многоквартирном доме по адресу: г. Никольское, ул. Парковая,  д. 7</t>
  </si>
  <si>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</si>
  <si>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</si>
  <si>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</si>
  <si>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</si>
  <si>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</si>
  <si>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</si>
  <si>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</si>
  <si>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</si>
  <si>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</si>
  <si>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</si>
  <si>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</si>
  <si>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</si>
  <si>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</si>
  <si>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</si>
  <si>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</si>
  <si>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</si>
  <si>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</si>
  <si>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</si>
  <si>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</si>
  <si>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</si>
  <si>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</si>
  <si>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</si>
  <si>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</si>
  <si>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</si>
  <si>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</si>
  <si>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</si>
  <si>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</si>
  <si>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</si>
  <si>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</si>
  <si>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</si>
  <si>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</si>
  <si>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</si>
  <si>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</si>
  <si>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</si>
  <si>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</si>
  <si>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</si>
  <si>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</si>
  <si>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</si>
  <si>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</si>
  <si>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</si>
  <si>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</si>
  <si>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</si>
  <si>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</si>
  <si>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</si>
  <si>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</si>
  <si>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</si>
  <si>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верт.ст.ЦО и фитингов в кв.3</t>
  </si>
  <si>
    <t>06.10.2020г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</si>
  <si>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</si>
  <si>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</si>
  <si>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</si>
  <si>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</si>
  <si>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</si>
  <si>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</si>
  <si>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</si>
  <si>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</si>
  <si>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</si>
  <si>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</si>
  <si>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</si>
  <si>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</si>
  <si>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</si>
  <si>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эл.щитка</t>
  </si>
  <si>
    <t>14.10.2020г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</si>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</sst>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048570"/>
  <sheetViews>
    <sheetView tabSelected="1" topLeftCell="A34" workbookViewId="0">
      <selection activeCell="E44" sqref="E44"/>
    </sheetView>
  </sheetViews>
  <sheetFormatPr defaultRowHeight="14.1" customHeight="1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6.2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37" t="s">
        <v>0</v>
      </c>
      <c r="B1" s="37"/>
      <c r="C1" s="37"/>
      <c r="D1" s="37"/>
      <c r="E1" s="37"/>
      <c r="F1" s="37"/>
      <c r="G1" s="3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39" t="s">
        <v>1</v>
      </c>
      <c r="B2" s="39"/>
      <c r="C2" s="39"/>
      <c r="D2" s="39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39" t="s">
        <v>2</v>
      </c>
      <c r="B3" s="39"/>
      <c r="C3" s="8" t="s">
        <v>3</v>
      </c>
      <c r="D3" s="4"/>
      <c r="E3" s="4" t="s">
        <v>4</v>
      </c>
      <c r="F3" s="4">
        <v>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39" t="s">
        <v>5</v>
      </c>
      <c r="B4" s="39"/>
      <c r="C4" s="9">
        <v>429.39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39" t="s">
        <v>7</v>
      </c>
      <c r="B5" s="39"/>
      <c r="C5" s="9">
        <v>394.33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39" t="s">
        <v>9</v>
      </c>
      <c r="B6" s="39"/>
      <c r="C6" s="9">
        <v>35.06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37" t="s">
        <v>10</v>
      </c>
      <c r="B8" s="37" t="s">
        <v>11</v>
      </c>
      <c r="C8" s="37" t="s">
        <v>12</v>
      </c>
      <c r="D8" s="37"/>
      <c r="E8" s="37" t="s">
        <v>13</v>
      </c>
      <c r="F8" s="37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1" customHeight="1">
      <c r="A9" s="37"/>
      <c r="B9" s="37"/>
      <c r="C9" s="37"/>
      <c r="D9" s="37"/>
      <c r="E9" s="37"/>
      <c r="F9" s="37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38" t="s">
        <v>18</v>
      </c>
      <c r="C10" s="38"/>
      <c r="D10" s="38"/>
      <c r="E10" s="38"/>
      <c r="F10" s="38"/>
      <c r="G10" s="14">
        <f>G11+G12+G13</f>
        <v>4590.18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1"/>
      <c r="D11" s="41"/>
      <c r="E11" s="17"/>
      <c r="F11" s="18"/>
      <c r="G11" s="19">
        <v>4590.18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2" t="s">
        <v>23</v>
      </c>
      <c r="D12" s="42"/>
      <c r="E12" s="17"/>
      <c r="F12" s="18"/>
      <c r="G12" s="19">
        <v>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40" t="s">
        <v>23</v>
      </c>
      <c r="D13" s="40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18.95" customHeight="1">
      <c r="A14" s="23"/>
      <c r="B14" s="21"/>
      <c r="C14" s="21"/>
      <c r="D14" s="24"/>
      <c r="E14" s="22"/>
      <c r="F14" s="18"/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</row>
    <row r="15" spans="1:1002" ht="30" customHeight="1">
      <c r="A15" s="1" t="s">
        <v>26</v>
      </c>
      <c r="B15" s="38" t="s">
        <v>27</v>
      </c>
      <c r="C15" s="38"/>
      <c r="D15" s="38"/>
      <c r="E15" s="38"/>
      <c r="F15" s="38"/>
      <c r="G15" s="14">
        <f>G16+G17+G18</f>
        <v>3931.39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</row>
    <row r="16" spans="1:1002" ht="38.85" customHeight="1">
      <c r="A16" s="16" t="s">
        <v>28</v>
      </c>
      <c r="B16" s="17" t="s">
        <v>29</v>
      </c>
      <c r="C16" s="40" t="s">
        <v>30</v>
      </c>
      <c r="D16" s="40"/>
      <c r="E16" s="22" t="s">
        <v>31</v>
      </c>
      <c r="F16" s="18"/>
      <c r="G16" s="19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0" customHeight="1">
      <c r="A17" s="16" t="s">
        <v>32</v>
      </c>
      <c r="B17" s="17" t="s">
        <v>33</v>
      </c>
      <c r="C17" s="40" t="s">
        <v>34</v>
      </c>
      <c r="D17" s="40"/>
      <c r="E17" s="22"/>
      <c r="F17" s="18"/>
      <c r="G17" s="19">
        <v>3931.39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.950000000000003" customHeight="1">
      <c r="A18" s="16" t="s">
        <v>35</v>
      </c>
      <c r="B18" s="17" t="s">
        <v>36</v>
      </c>
      <c r="C18" s="40" t="s">
        <v>37</v>
      </c>
      <c r="D18" s="40"/>
      <c r="E18" s="22" t="s">
        <v>31</v>
      </c>
      <c r="F18" s="18"/>
      <c r="G18" s="26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36" customHeight="1">
      <c r="A19" s="16" t="s">
        <v>38</v>
      </c>
      <c r="B19" s="17" t="s">
        <v>39</v>
      </c>
      <c r="C19" s="40" t="s">
        <v>40</v>
      </c>
      <c r="D19" s="40"/>
      <c r="E19" s="22"/>
      <c r="F19" s="18"/>
      <c r="G19" s="15">
        <f>G20+G21+G22+G24+G25</f>
        <v>42093.270000000004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</row>
    <row r="20" spans="1:1002" ht="27.95" customHeight="1">
      <c r="A20" s="16" t="s">
        <v>41</v>
      </c>
      <c r="B20" s="17" t="s">
        <v>42</v>
      </c>
      <c r="C20" s="40" t="s">
        <v>23</v>
      </c>
      <c r="D20" s="40"/>
      <c r="E20" s="22"/>
      <c r="F20" s="18"/>
      <c r="G20" s="19">
        <v>1833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35.85" customHeight="1">
      <c r="A21" s="16" t="s">
        <v>43</v>
      </c>
      <c r="B21" s="17" t="s">
        <v>44</v>
      </c>
      <c r="C21" s="40" t="s">
        <v>40</v>
      </c>
      <c r="D21" s="40"/>
      <c r="E21" s="22"/>
      <c r="F21" s="18"/>
      <c r="G21" s="19">
        <v>14710.4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16" t="s">
        <v>45</v>
      </c>
      <c r="B22" s="17" t="s">
        <v>46</v>
      </c>
      <c r="C22" s="40" t="s">
        <v>40</v>
      </c>
      <c r="D22" s="40"/>
      <c r="E22" s="22"/>
      <c r="F22" s="18"/>
      <c r="G22" s="14">
        <f>G23</f>
        <v>11207.11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27.95" customHeight="1">
      <c r="A23" s="16"/>
      <c r="B23" s="17"/>
      <c r="C23" s="17"/>
      <c r="D23" s="17"/>
      <c r="E23" s="22" t="s">
        <v>47</v>
      </c>
      <c r="F23" s="18" t="s">
        <v>48</v>
      </c>
      <c r="G23" s="19">
        <v>11207.11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27.95" customHeight="1">
      <c r="A24" s="16" t="s">
        <v>49</v>
      </c>
      <c r="B24" s="17" t="s">
        <v>50</v>
      </c>
      <c r="C24" s="40" t="s">
        <v>51</v>
      </c>
      <c r="D24" s="40"/>
      <c r="E24" s="22"/>
      <c r="F24" s="18"/>
      <c r="G24" s="19">
        <v>11317.76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</row>
    <row r="25" spans="1:1002" ht="27.95" customHeight="1">
      <c r="A25" s="16" t="s">
        <v>52</v>
      </c>
      <c r="B25" s="17" t="s">
        <v>53</v>
      </c>
      <c r="C25" s="40" t="s">
        <v>40</v>
      </c>
      <c r="D25" s="40"/>
      <c r="E25" s="22"/>
      <c r="F25" s="18"/>
      <c r="G25" s="19">
        <v>3025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2" ht="30.95" customHeight="1">
      <c r="A26" s="16" t="s">
        <v>54</v>
      </c>
      <c r="B26" s="27" t="s">
        <v>55</v>
      </c>
      <c r="C26" s="40" t="s">
        <v>40</v>
      </c>
      <c r="D26" s="40"/>
      <c r="E26" s="22"/>
      <c r="F26" s="18"/>
      <c r="G26" s="15">
        <f>G27+G28+G29</f>
        <v>6705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27.95" customHeight="1">
      <c r="A27" s="16" t="s">
        <v>56</v>
      </c>
      <c r="B27" s="17" t="s">
        <v>57</v>
      </c>
      <c r="C27" s="40" t="s">
        <v>23</v>
      </c>
      <c r="D27" s="40"/>
      <c r="E27" s="22"/>
      <c r="F27" s="18"/>
      <c r="G27" s="19">
        <v>1179.7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</row>
    <row r="28" spans="1:1002" ht="30" customHeight="1">
      <c r="A28" s="16" t="s">
        <v>58</v>
      </c>
      <c r="B28" s="21" t="s">
        <v>59</v>
      </c>
      <c r="C28" s="42" t="s">
        <v>23</v>
      </c>
      <c r="D28" s="42"/>
      <c r="E28" s="22"/>
      <c r="F28" s="25"/>
      <c r="G28" s="19">
        <v>3858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27" customHeight="1">
      <c r="A29" s="16" t="s">
        <v>60</v>
      </c>
      <c r="B29" s="17" t="s">
        <v>61</v>
      </c>
      <c r="C29" s="40" t="s">
        <v>23</v>
      </c>
      <c r="D29" s="40"/>
      <c r="E29" s="22"/>
      <c r="F29" s="18"/>
      <c r="G29" s="14">
        <f>G30</f>
        <v>1667.3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27" customHeight="1">
      <c r="A30" s="16"/>
      <c r="B30" s="17"/>
      <c r="C30" s="17"/>
      <c r="D30" s="17"/>
      <c r="E30" s="22" t="s">
        <v>62</v>
      </c>
      <c r="F30" s="18" t="s">
        <v>63</v>
      </c>
      <c r="G30" s="19">
        <v>1667.3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2" ht="42" customHeight="1">
      <c r="A31" s="16" t="s">
        <v>64</v>
      </c>
      <c r="B31" s="17" t="s">
        <v>65</v>
      </c>
      <c r="C31" s="40" t="s">
        <v>51</v>
      </c>
      <c r="D31" s="40"/>
      <c r="E31" s="22" t="s">
        <v>66</v>
      </c>
      <c r="F31" s="18"/>
      <c r="G31" s="14">
        <v>1948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</row>
    <row r="32" spans="1:1002" ht="30.95" customHeight="1">
      <c r="A32" s="16" t="s">
        <v>67</v>
      </c>
      <c r="B32" s="17" t="s">
        <v>68</v>
      </c>
      <c r="C32" s="40" t="s">
        <v>51</v>
      </c>
      <c r="D32" s="40"/>
      <c r="E32" s="17" t="s">
        <v>31</v>
      </c>
      <c r="F32" s="18"/>
      <c r="G32" s="14">
        <v>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</row>
    <row r="33" spans="1:1002" ht="27.95" customHeight="1">
      <c r="A33" s="12" t="s">
        <v>69</v>
      </c>
      <c r="B33" s="13" t="s">
        <v>70</v>
      </c>
      <c r="C33" s="41"/>
      <c r="D33" s="41"/>
      <c r="E33" s="1"/>
      <c r="F33" s="28"/>
      <c r="G33" s="14">
        <f>G34+G35+G36+G37</f>
        <v>18934.969999999998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29"/>
    </row>
    <row r="34" spans="1:1002" ht="30" customHeight="1">
      <c r="A34" s="16" t="s">
        <v>71</v>
      </c>
      <c r="B34" s="22" t="s">
        <v>72</v>
      </c>
      <c r="C34" s="40" t="s">
        <v>37</v>
      </c>
      <c r="D34" s="40"/>
      <c r="E34" s="17"/>
      <c r="F34" s="18"/>
      <c r="G34" s="19">
        <v>18500.849999999999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9"/>
    </row>
    <row r="35" spans="1:1002" ht="30" customHeight="1">
      <c r="A35" s="16" t="s">
        <v>73</v>
      </c>
      <c r="B35" s="22" t="s">
        <v>74</v>
      </c>
      <c r="C35" s="40" t="s">
        <v>37</v>
      </c>
      <c r="D35" s="40"/>
      <c r="E35" s="17"/>
      <c r="F35" s="18"/>
      <c r="G35" s="19">
        <v>333.16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20.100000000000001" customHeight="1">
      <c r="A36" s="16" t="s">
        <v>75</v>
      </c>
      <c r="B36" s="22" t="s">
        <v>76</v>
      </c>
      <c r="C36" s="43" t="s">
        <v>77</v>
      </c>
      <c r="D36" s="43"/>
      <c r="E36" s="25"/>
      <c r="F36" s="18"/>
      <c r="G36" s="26">
        <v>100.96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9"/>
    </row>
    <row r="37" spans="1:1002" ht="70.5" customHeight="1">
      <c r="A37" s="16" t="s">
        <v>78</v>
      </c>
      <c r="B37" s="17" t="s">
        <v>79</v>
      </c>
      <c r="C37" s="41"/>
      <c r="D37" s="41"/>
      <c r="E37" s="17"/>
      <c r="F37" s="18"/>
      <c r="G37" s="14">
        <v>0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  <c r="VK37" s="20"/>
      <c r="VL37" s="20"/>
      <c r="VM37" s="20"/>
      <c r="VN37" s="20"/>
      <c r="VO37" s="20"/>
      <c r="VP37" s="20"/>
      <c r="VQ37" s="20"/>
      <c r="VR37" s="20"/>
      <c r="VS37" s="20"/>
      <c r="VT37" s="20"/>
      <c r="VU37" s="20"/>
      <c r="VV37" s="20"/>
      <c r="VW37" s="20"/>
      <c r="VX37" s="20"/>
      <c r="VY37" s="20"/>
      <c r="VZ37" s="20"/>
      <c r="WA37" s="20"/>
      <c r="WB37" s="20"/>
      <c r="WC37" s="20"/>
      <c r="WD37" s="20"/>
      <c r="WE37" s="20"/>
      <c r="WF37" s="20"/>
      <c r="WG37" s="20"/>
      <c r="WH37" s="20"/>
      <c r="WI37" s="20"/>
      <c r="WJ37" s="20"/>
      <c r="WK37" s="20"/>
      <c r="WL37" s="20"/>
      <c r="WM37" s="20"/>
      <c r="WN37" s="20"/>
      <c r="WO37" s="20"/>
      <c r="WP37" s="20"/>
      <c r="WQ37" s="20"/>
      <c r="WR37" s="20"/>
      <c r="WS37" s="20"/>
      <c r="WT37" s="20"/>
      <c r="WU37" s="20"/>
      <c r="WV37" s="20"/>
      <c r="WW37" s="20"/>
      <c r="WX37" s="20"/>
      <c r="WY37" s="20"/>
      <c r="WZ37" s="20"/>
      <c r="XA37" s="20"/>
      <c r="XB37" s="20"/>
      <c r="XC37" s="20"/>
      <c r="XD37" s="20"/>
      <c r="XE37" s="20"/>
      <c r="XF37" s="20"/>
      <c r="XG37" s="20"/>
      <c r="XH37" s="20"/>
      <c r="XI37" s="20"/>
      <c r="XJ37" s="20"/>
      <c r="XK37" s="20"/>
      <c r="XL37" s="20"/>
      <c r="XM37" s="20"/>
      <c r="XN37" s="20"/>
      <c r="XO37" s="20"/>
      <c r="XP37" s="20"/>
      <c r="XQ37" s="20"/>
      <c r="XR37" s="20"/>
      <c r="XS37" s="20"/>
      <c r="XT37" s="20"/>
      <c r="XU37" s="20"/>
      <c r="XV37" s="20"/>
      <c r="XW37" s="20"/>
      <c r="XX37" s="20"/>
      <c r="XY37" s="20"/>
      <c r="XZ37" s="20"/>
      <c r="YA37" s="20"/>
      <c r="YB37" s="20"/>
      <c r="YC37" s="20"/>
      <c r="YD37" s="20"/>
      <c r="YE37" s="20"/>
      <c r="YF37" s="20"/>
      <c r="YG37" s="20"/>
      <c r="YH37" s="20"/>
      <c r="YI37" s="20"/>
      <c r="YJ37" s="20"/>
      <c r="YK37" s="20"/>
      <c r="YL37" s="20"/>
      <c r="YM37" s="20"/>
      <c r="YN37" s="20"/>
      <c r="YO37" s="20"/>
      <c r="YP37" s="20"/>
      <c r="YQ37" s="20"/>
      <c r="YR37" s="20"/>
      <c r="YS37" s="20"/>
      <c r="YT37" s="20"/>
      <c r="YU37" s="20"/>
      <c r="YV37" s="20"/>
      <c r="YW37" s="20"/>
      <c r="YX37" s="20"/>
      <c r="YY37" s="20"/>
      <c r="YZ37" s="20"/>
      <c r="ZA37" s="20"/>
      <c r="ZB37" s="20"/>
      <c r="ZC37" s="20"/>
      <c r="ZD37" s="20"/>
      <c r="ZE37" s="20"/>
      <c r="ZF37" s="20"/>
      <c r="ZG37" s="20"/>
      <c r="ZH37" s="20"/>
      <c r="ZI37" s="20"/>
      <c r="ZJ37" s="20"/>
      <c r="ZK37" s="20"/>
      <c r="ZL37" s="20"/>
      <c r="ZM37" s="20"/>
      <c r="ZN37" s="20"/>
      <c r="ZO37" s="20"/>
      <c r="ZP37" s="20"/>
      <c r="ZQ37" s="20"/>
      <c r="ZR37" s="20"/>
      <c r="ZS37" s="20"/>
      <c r="ZT37" s="20"/>
      <c r="ZU37" s="20"/>
      <c r="ZV37" s="20"/>
      <c r="ZW37" s="20"/>
      <c r="ZX37" s="20"/>
      <c r="ZY37" s="20"/>
      <c r="ZZ37" s="20"/>
      <c r="AAA37" s="20"/>
      <c r="AAB37" s="20"/>
      <c r="AAC37" s="20"/>
      <c r="AAD37" s="20"/>
      <c r="AAE37" s="20"/>
      <c r="AAF37" s="20"/>
      <c r="AAG37" s="20"/>
      <c r="AAH37" s="20"/>
      <c r="AAI37" s="20"/>
      <c r="AAJ37" s="20"/>
      <c r="AAK37" s="20"/>
      <c r="AAL37" s="20"/>
      <c r="AAM37" s="20"/>
      <c r="AAN37" s="20"/>
      <c r="AAO37" s="20"/>
      <c r="AAP37" s="20"/>
      <c r="AAQ37" s="20"/>
      <c r="AAR37" s="20"/>
      <c r="AAS37" s="20"/>
      <c r="AAT37" s="20"/>
      <c r="AAU37" s="20"/>
      <c r="AAV37" s="20"/>
      <c r="AAW37" s="20"/>
      <c r="AAX37" s="20"/>
      <c r="AAY37" s="20"/>
      <c r="AAZ37" s="20"/>
      <c r="ABA37" s="20"/>
      <c r="ABB37" s="20"/>
      <c r="ABC37" s="20"/>
      <c r="ABD37" s="20"/>
      <c r="ABE37" s="20"/>
      <c r="ABF37" s="20"/>
      <c r="ABG37" s="20"/>
      <c r="ABH37" s="20"/>
      <c r="ABI37" s="20"/>
      <c r="ABJ37" s="20"/>
      <c r="ABK37" s="20"/>
      <c r="ABL37" s="20"/>
      <c r="ABM37" s="20"/>
      <c r="ABN37" s="20"/>
      <c r="ABO37" s="20"/>
      <c r="ABP37" s="20"/>
      <c r="ABQ37" s="20"/>
      <c r="ABR37" s="20"/>
      <c r="ABS37" s="20"/>
      <c r="ABT37" s="20"/>
      <c r="ABU37" s="20"/>
      <c r="ABV37" s="20"/>
      <c r="ABW37" s="20"/>
      <c r="ABX37" s="20"/>
      <c r="ABY37" s="20"/>
      <c r="ABZ37" s="20"/>
      <c r="ACA37" s="20"/>
      <c r="ACB37" s="20"/>
      <c r="ACC37" s="20"/>
      <c r="ACD37" s="20"/>
      <c r="ACE37" s="20"/>
      <c r="ACF37" s="20"/>
      <c r="ACG37" s="20"/>
      <c r="ACH37" s="20"/>
      <c r="ACI37" s="20"/>
      <c r="ACJ37" s="20"/>
      <c r="ACK37" s="20"/>
      <c r="ACL37" s="20"/>
      <c r="ACM37" s="20"/>
      <c r="ACN37" s="20"/>
      <c r="ACO37" s="20"/>
      <c r="ACP37" s="20"/>
      <c r="ACQ37" s="20"/>
      <c r="ACR37" s="20"/>
      <c r="ACS37" s="20"/>
      <c r="ACT37" s="20"/>
      <c r="ACU37" s="20"/>
      <c r="ACV37" s="20"/>
      <c r="ACW37" s="20"/>
      <c r="ACX37" s="20"/>
      <c r="ACY37" s="20"/>
      <c r="ACZ37" s="20"/>
      <c r="ADA37" s="20"/>
      <c r="ADB37" s="20"/>
      <c r="ADC37" s="20"/>
      <c r="ADD37" s="20"/>
      <c r="ADE37" s="20"/>
      <c r="ADF37" s="20"/>
      <c r="ADG37" s="20"/>
      <c r="ADH37" s="20"/>
      <c r="ADI37" s="20"/>
      <c r="ADJ37" s="20"/>
      <c r="ADK37" s="20"/>
      <c r="ADL37" s="20"/>
      <c r="ADM37" s="20"/>
      <c r="ADN37" s="20"/>
      <c r="ADO37" s="20"/>
      <c r="ADP37" s="20"/>
      <c r="ADQ37" s="20"/>
      <c r="ADR37" s="20"/>
      <c r="ADS37" s="20"/>
      <c r="ADT37" s="20"/>
      <c r="ADU37" s="20"/>
      <c r="ADV37" s="20"/>
      <c r="ADW37" s="20"/>
      <c r="ADX37" s="20"/>
      <c r="ADY37" s="20"/>
      <c r="ADZ37" s="20"/>
      <c r="AEA37" s="20"/>
      <c r="AEB37" s="20"/>
      <c r="AEC37" s="20"/>
      <c r="AED37" s="20"/>
      <c r="AEE37" s="20"/>
      <c r="AEF37" s="20"/>
      <c r="AEG37" s="20"/>
      <c r="AEH37" s="20"/>
      <c r="AEI37" s="20"/>
      <c r="AEJ37" s="20"/>
      <c r="AEK37" s="20"/>
      <c r="AEL37" s="20"/>
      <c r="AEM37" s="20"/>
      <c r="AEN37" s="20"/>
      <c r="AEO37" s="20"/>
      <c r="AEP37" s="20"/>
      <c r="AEQ37" s="20"/>
      <c r="AER37" s="20"/>
      <c r="AES37" s="20"/>
      <c r="AET37" s="20"/>
      <c r="AEU37" s="20"/>
      <c r="AEV37" s="20"/>
      <c r="AEW37" s="20"/>
      <c r="AEX37" s="20"/>
      <c r="AEY37" s="20"/>
      <c r="AEZ37" s="20"/>
      <c r="AFA37" s="20"/>
      <c r="AFB37" s="20"/>
      <c r="AFC37" s="20"/>
      <c r="AFD37" s="20"/>
      <c r="AFE37" s="20"/>
      <c r="AFF37" s="20"/>
      <c r="AFG37" s="20"/>
      <c r="AFH37" s="20"/>
      <c r="AFI37" s="20"/>
      <c r="AFJ37" s="20"/>
      <c r="AFK37" s="20"/>
      <c r="AFL37" s="20"/>
      <c r="AFM37" s="20"/>
      <c r="AFN37" s="20"/>
      <c r="AFO37" s="20"/>
      <c r="AFP37" s="20"/>
      <c r="AFQ37" s="20"/>
      <c r="AFR37" s="20"/>
      <c r="AFS37" s="20"/>
      <c r="AFT37" s="20"/>
      <c r="AFU37" s="20"/>
      <c r="AFV37" s="20"/>
      <c r="AFW37" s="20"/>
      <c r="AFX37" s="20"/>
      <c r="AFY37" s="20"/>
      <c r="AFZ37" s="20"/>
      <c r="AGA37" s="20"/>
      <c r="AGB37" s="20"/>
      <c r="AGC37" s="20"/>
      <c r="AGD37" s="20"/>
      <c r="AGE37" s="20"/>
      <c r="AGF37" s="20"/>
      <c r="AGG37" s="20"/>
      <c r="AGH37" s="20"/>
      <c r="AGI37" s="20"/>
      <c r="AGJ37" s="20"/>
      <c r="AGK37" s="20"/>
      <c r="AGL37" s="20"/>
      <c r="AGM37" s="20"/>
      <c r="AGN37" s="20"/>
      <c r="AGO37" s="20"/>
      <c r="AGP37" s="20"/>
      <c r="AGQ37" s="20"/>
      <c r="AGR37" s="20"/>
      <c r="AGS37" s="20"/>
      <c r="AGT37" s="20"/>
      <c r="AGU37" s="20"/>
      <c r="AGV37" s="20"/>
      <c r="AGW37" s="20"/>
      <c r="AGX37" s="20"/>
      <c r="AGY37" s="20"/>
      <c r="AGZ37" s="20"/>
      <c r="AHA37" s="20"/>
      <c r="AHB37" s="20"/>
      <c r="AHC37" s="20"/>
      <c r="AHD37" s="20"/>
      <c r="AHE37" s="20"/>
      <c r="AHF37" s="20"/>
      <c r="AHG37" s="20"/>
      <c r="AHH37" s="20"/>
      <c r="AHI37" s="20"/>
      <c r="AHJ37" s="20"/>
      <c r="AHK37" s="20"/>
      <c r="AHL37" s="20"/>
      <c r="AHM37" s="20"/>
      <c r="AHN37" s="20"/>
      <c r="AHO37" s="20"/>
      <c r="AHP37" s="20"/>
      <c r="AHQ37" s="20"/>
      <c r="AHR37" s="20"/>
      <c r="AHS37" s="20"/>
      <c r="AHT37" s="20"/>
      <c r="AHU37" s="20"/>
      <c r="AHV37" s="20"/>
      <c r="AHW37" s="20"/>
      <c r="AHX37" s="20"/>
      <c r="AHY37" s="20"/>
      <c r="AHZ37" s="20"/>
      <c r="AIA37" s="20"/>
      <c r="AIB37" s="20"/>
      <c r="AIC37" s="20"/>
      <c r="AID37" s="20"/>
      <c r="AIE37" s="20"/>
      <c r="AIF37" s="20"/>
      <c r="AIG37" s="20"/>
      <c r="AIH37" s="20"/>
      <c r="AII37" s="20"/>
      <c r="AIJ37" s="20"/>
      <c r="AIK37" s="20"/>
      <c r="AIL37" s="20"/>
      <c r="AIM37" s="20"/>
      <c r="AIN37" s="20"/>
      <c r="AIO37" s="20"/>
      <c r="AIP37" s="20"/>
      <c r="AIQ37" s="20"/>
      <c r="AIR37" s="20"/>
      <c r="AIS37" s="20"/>
      <c r="AIT37" s="20"/>
      <c r="AIU37" s="20"/>
      <c r="AIV37" s="20"/>
      <c r="AIW37" s="20"/>
      <c r="AIX37" s="20"/>
      <c r="AIY37" s="20"/>
      <c r="AIZ37" s="20"/>
      <c r="AJA37" s="20"/>
      <c r="AJB37" s="20"/>
      <c r="AJC37" s="20"/>
      <c r="AJD37" s="20"/>
      <c r="AJE37" s="20"/>
      <c r="AJF37" s="20"/>
      <c r="AJG37" s="20"/>
      <c r="AJH37" s="20"/>
      <c r="AJI37" s="20"/>
      <c r="AJJ37" s="20"/>
      <c r="AJK37" s="20"/>
      <c r="AJL37" s="20"/>
      <c r="AJM37" s="20"/>
      <c r="AJN37" s="20"/>
      <c r="AJO37" s="20"/>
      <c r="AJP37" s="20"/>
      <c r="AJQ37" s="20"/>
      <c r="AJR37" s="20"/>
      <c r="AJS37" s="20"/>
      <c r="AJT37" s="20"/>
      <c r="AJU37" s="20"/>
      <c r="AJV37" s="20"/>
      <c r="AJW37" s="20"/>
      <c r="AJX37" s="20"/>
      <c r="AJY37" s="20"/>
      <c r="AJZ37" s="20"/>
      <c r="AKA37" s="20"/>
      <c r="AKB37" s="20"/>
      <c r="AKC37" s="20"/>
      <c r="AKD37" s="20"/>
      <c r="AKE37" s="20"/>
      <c r="AKF37" s="20"/>
      <c r="AKG37" s="20"/>
      <c r="AKH37" s="20"/>
      <c r="AKI37" s="20"/>
      <c r="AKJ37" s="20"/>
      <c r="AKK37" s="20"/>
      <c r="AKL37" s="20"/>
      <c r="AKM37" s="20"/>
      <c r="AKN37" s="20"/>
      <c r="AKO37" s="20"/>
      <c r="AKP37" s="20"/>
      <c r="AKQ37" s="20"/>
      <c r="AKR37" s="20"/>
      <c r="AKS37" s="20"/>
      <c r="AKT37" s="20"/>
      <c r="AKU37" s="20"/>
      <c r="AKV37" s="20"/>
      <c r="AKW37" s="20"/>
      <c r="AKX37" s="20"/>
      <c r="AKY37" s="20"/>
      <c r="AKZ37" s="20"/>
      <c r="ALA37" s="20"/>
      <c r="ALB37" s="20"/>
      <c r="ALC37" s="20"/>
      <c r="ALD37" s="20"/>
      <c r="ALE37" s="20"/>
      <c r="ALF37" s="20"/>
      <c r="ALG37" s="20"/>
      <c r="ALH37" s="20"/>
      <c r="ALI37" s="20"/>
      <c r="ALJ37" s="20"/>
      <c r="ALK37" s="20"/>
      <c r="ALL37" s="20"/>
      <c r="ALM37" s="20"/>
      <c r="ALN37" s="29"/>
    </row>
    <row r="38" spans="1:1002" ht="27.95" customHeight="1">
      <c r="A38" s="1" t="s">
        <v>80</v>
      </c>
      <c r="B38" s="13" t="s">
        <v>81</v>
      </c>
      <c r="C38" s="40" t="s">
        <v>23</v>
      </c>
      <c r="D38" s="40"/>
      <c r="E38" s="1"/>
      <c r="F38" s="28"/>
      <c r="G38" s="14">
        <v>18807.060000000001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29"/>
    </row>
    <row r="39" spans="1:1002" ht="27.95" customHeight="1">
      <c r="A39" s="1" t="s">
        <v>82</v>
      </c>
      <c r="B39" s="13" t="s">
        <v>83</v>
      </c>
      <c r="C39" s="40" t="s">
        <v>23</v>
      </c>
      <c r="D39" s="40"/>
      <c r="E39" s="1"/>
      <c r="F39" s="28"/>
      <c r="G39" s="14">
        <v>2463.96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29"/>
    </row>
    <row r="40" spans="1:1002" ht="16.899999999999999" customHeight="1">
      <c r="A40" s="12" t="s">
        <v>84</v>
      </c>
      <c r="B40" s="13" t="s">
        <v>85</v>
      </c>
      <c r="C40" s="41"/>
      <c r="D40" s="41"/>
      <c r="E40" s="30"/>
      <c r="F40" s="1"/>
      <c r="G40" s="14">
        <f>G41+G42+G43</f>
        <v>2834.9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</row>
    <row r="41" spans="1:1002" ht="15" customHeight="1">
      <c r="A41" s="16" t="s">
        <v>86</v>
      </c>
      <c r="B41" s="22" t="s">
        <v>87</v>
      </c>
      <c r="C41" s="43" t="s">
        <v>88</v>
      </c>
      <c r="D41" s="43"/>
      <c r="E41" s="22"/>
      <c r="F41" s="18"/>
      <c r="G41" s="19">
        <v>2420.9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24.95" customHeight="1">
      <c r="A42" s="16" t="s">
        <v>89</v>
      </c>
      <c r="B42" s="22" t="s">
        <v>90</v>
      </c>
      <c r="C42" s="43" t="s">
        <v>88</v>
      </c>
      <c r="D42" s="43"/>
      <c r="E42" s="22"/>
      <c r="F42" s="18"/>
      <c r="G42" s="19">
        <v>414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25.9" customHeight="1">
      <c r="A43" s="16" t="s">
        <v>91</v>
      </c>
      <c r="B43" s="22" t="s">
        <v>92</v>
      </c>
      <c r="C43" s="43" t="s">
        <v>88</v>
      </c>
      <c r="D43" s="43"/>
      <c r="E43" s="22"/>
      <c r="F43" s="18"/>
      <c r="G43" s="19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</row>
    <row r="44" spans="1:1002" ht="42" customHeight="1">
      <c r="A44" s="12" t="s">
        <v>93</v>
      </c>
      <c r="B44" s="13" t="s">
        <v>94</v>
      </c>
      <c r="C44" s="43" t="s">
        <v>88</v>
      </c>
      <c r="D44" s="43"/>
      <c r="E44" s="22" t="s">
        <v>99</v>
      </c>
      <c r="F44" s="18"/>
      <c r="G44" s="14">
        <v>0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</row>
    <row r="45" spans="1:1002" ht="27" customHeight="1">
      <c r="A45" s="33"/>
      <c r="B45" s="5"/>
      <c r="C45" s="5"/>
      <c r="D45" s="5"/>
      <c r="E45" s="44" t="s">
        <v>95</v>
      </c>
      <c r="F45" s="44"/>
      <c r="G45" s="34">
        <f>G10+G15+G19+G26+G31+G32+G33+G37+G38+G39+G40+G44</f>
        <v>102308.73</v>
      </c>
    </row>
    <row r="46" spans="1:1002" ht="24.6" customHeight="1">
      <c r="A46" s="33"/>
      <c r="B46" s="5"/>
      <c r="C46" s="5"/>
      <c r="D46" s="5"/>
      <c r="E46" s="44" t="s">
        <v>96</v>
      </c>
      <c r="F46" s="44"/>
      <c r="G46" s="34">
        <v>77911.62</v>
      </c>
    </row>
    <row r="47" spans="1:1002" ht="24.6" customHeight="1">
      <c r="A47" s="33"/>
      <c r="B47" s="5"/>
      <c r="C47" s="5"/>
      <c r="D47" s="5"/>
      <c r="E47" s="44" t="s">
        <v>97</v>
      </c>
      <c r="F47" s="44"/>
      <c r="G47" s="34">
        <v>67941.64</v>
      </c>
    </row>
    <row r="48" spans="1:1002" ht="24.6" customHeight="1">
      <c r="A48" s="33"/>
      <c r="B48" s="5"/>
      <c r="C48" s="5"/>
      <c r="D48" s="5"/>
      <c r="E48" s="44" t="s">
        <v>98</v>
      </c>
      <c r="F48" s="44"/>
      <c r="G48" s="34">
        <f>G47-G45</f>
        <v>-34367.089999999997</v>
      </c>
    </row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</sheetData>
  <mergeCells count="47">
    <mergeCell ref="C44:D44"/>
    <mergeCell ref="E45:F45"/>
    <mergeCell ref="E46:F46"/>
    <mergeCell ref="E47:F47"/>
    <mergeCell ref="E48:F48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C18:D18"/>
    <mergeCell ref="C19:D19"/>
    <mergeCell ref="C20:D20"/>
    <mergeCell ref="C21:D21"/>
    <mergeCell ref="C22:D22"/>
    <mergeCell ref="C24:D24"/>
    <mergeCell ref="C25:D25"/>
    <mergeCell ref="C26:D26"/>
    <mergeCell ref="C27:D27"/>
    <mergeCell ref="C28:D28"/>
    <mergeCell ref="C29:D29"/>
    <mergeCell ref="C17:D17"/>
    <mergeCell ref="A8:A9"/>
    <mergeCell ref="B8:B9"/>
    <mergeCell ref="C8:D9"/>
    <mergeCell ref="E8:E9"/>
    <mergeCell ref="C11:D11"/>
    <mergeCell ref="C12:D12"/>
    <mergeCell ref="C13:D13"/>
    <mergeCell ref="B15:F15"/>
    <mergeCell ref="C16:D16"/>
    <mergeCell ref="F8:F9"/>
    <mergeCell ref="B10:F10"/>
    <mergeCell ref="A1:G1"/>
    <mergeCell ref="A2:D2"/>
    <mergeCell ref="A3:B3"/>
    <mergeCell ref="A4:B4"/>
    <mergeCell ref="A5:B5"/>
    <mergeCell ref="A6:B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857</cp:revision>
  <cp:lastPrinted>2021-02-05T04:39:15Z</cp:lastPrinted>
  <dcterms:created xsi:type="dcterms:W3CDTF">2016-02-12T10:30:15Z</dcterms:created>
  <dcterms:modified xsi:type="dcterms:W3CDTF">2021-04-08T07:35:17Z</dcterms:modified>
</cp:coreProperties>
</file>