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Dog21\Desktop\Отчёт по МКД 2021\2\"/>
    </mc:Choice>
  </mc:AlternateContent>
  <xr:revisionPtr revIDLastSave="0" documentId="8_{01CFE6ED-5304-42E2-877C-5E80FF46086A}" xr6:coauthVersionLast="47" xr6:coauthVersionMax="47" xr10:uidLastSave="{00000000-0000-0000-0000-000000000000}"/>
  <bookViews>
    <workbookView xWindow="-120" yWindow="-120" windowWidth="29040" windowHeight="15840"/>
  </bookViews>
  <sheets>
    <sheet name="2019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G37" i="1"/>
  <c r="G30" i="1"/>
  <c r="G24" i="1"/>
  <c r="G18" i="1"/>
  <c r="G14" i="1"/>
  <c r="G10" i="1"/>
  <c r="G42" i="1" s="1"/>
  <c r="G45" i="1" s="1"/>
</calcChain>
</file>

<file path=xl/sharedStrings.xml><?xml version="1.0" encoding="utf-8"?>
<sst xmlns="http://schemas.openxmlformats.org/spreadsheetml/2006/main" count="123" uniqueCount="101">
  <si>
    <t>Отчет о выполненных работах за 2021 г. в многоквартирном доме по адресу: г. Никольское, ул. Театральная,  д. 5</t>
  </si>
  <si>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</si>
  <si>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</si>
  <si>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</si>
  <si>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</si>
  <si>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</si>
  <si>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</si>
  <si>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</si>
  <si>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</si>
  <si>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</si>
  <si>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</si>
  <si>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</si>
  <si>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</si>
  <si>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</si>
  <si>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</si>
  <si>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</si>
  <si>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</si>
  <si>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</si>
  <si>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</si>
  <si>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</si>
  <si>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</si>
  <si>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</si>
  <si>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</si>
  <si>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</si>
  <si>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</si>
  <si>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</si>
  <si>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</si>
  <si>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Расчистка и покраска входных металлических дверей и козырька</t>
  </si>
  <si>
    <t>август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</si>
  <si>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</si>
  <si>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</si>
  <si>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</si>
  <si>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</si>
  <si>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</si>
  <si>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</si>
  <si>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</si>
  <si>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</si>
  <si>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</si>
  <si>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</si>
  <si>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</si>
  <si>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</si>
  <si>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</si>
  <si>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</si>
  <si>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</si>
  <si>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</si>
  <si>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</si>
  <si>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</si>
  <si>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круглосуточно</t>
  </si>
  <si>
    <t>2.4.3.</t>
  </si>
  <si>
    <t>Ремонт систем водоснабжения (холодного и горячего),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</si>
  <si>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</si>
  <si>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</si>
  <si>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</si>
  <si>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</si>
  <si>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</si>
  <si>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</si>
  <si>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</si>
  <si>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</si>
  <si>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</si>
  <si>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</si>
  <si>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</si>
  <si>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</si>
  <si>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</si>
  <si>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</si>
  <si>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</si>
  <si>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</si>
  <si>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</si>
  <si>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</si>
  <si>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</si>
  <si>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</si>
  <si>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</si>
  <si>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</si>
  <si>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парадной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</si>
  <si>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</si>
  <si>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</si>
  <si>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</si>
  <si>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</si>
  <si>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</si>
  <si>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</si>
  <si>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</si>
  <si>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</si>
  <si>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</si>
  <si>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</si>
  <si>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</si>
  <si>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</si>
  <si>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</si>
  <si>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</si>
  <si>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</si>
  <si>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</si>
  <si>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</si>
  <si>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</si>
  <si>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</si>
  <si>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</si>
  <si>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</si>
  <si>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2021г.:</t>
  </si>
  <si>
    <t>Получено за 2021 г.:</t>
  </si>
  <si>
    <t>Остаток: 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</si>
  <si>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</si>
  <si>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оборудование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</si>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</sst>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2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7"/>
  <sheetViews>
    <sheetView tabSelected="1" workbookViewId="0">
      <selection sqref="A1:G1"/>
    </sheetView>
  </sheetViews>
  <sheetFormatPr defaultRowHeight="12.7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7.62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39" t="s">
        <v>0</v>
      </c>
      <c r="B1" s="39"/>
      <c r="C1" s="39"/>
      <c r="D1" s="39"/>
      <c r="E1" s="39"/>
      <c r="F1" s="39"/>
      <c r="G1" s="39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0" t="s">
        <v>1</v>
      </c>
      <c r="B2" s="40"/>
      <c r="C2" s="40"/>
      <c r="D2" s="40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0" t="s">
        <v>2</v>
      </c>
      <c r="B3" s="40"/>
      <c r="C3" s="41" t="s">
        <v>3</v>
      </c>
      <c r="D3" s="41"/>
      <c r="E3" s="4" t="s">
        <v>4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0" t="s">
        <v>5</v>
      </c>
      <c r="B4" s="40"/>
      <c r="C4" s="42">
        <v>562.59</v>
      </c>
      <c r="D4" s="42"/>
      <c r="E4" s="4" t="s">
        <v>6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0" t="s">
        <v>7</v>
      </c>
      <c r="B5" s="40"/>
      <c r="C5" s="42">
        <v>519.19000000000005</v>
      </c>
      <c r="D5" s="42"/>
      <c r="E5" s="4" t="s">
        <v>8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8" customHeight="1">
      <c r="A6" s="40" t="s">
        <v>9</v>
      </c>
      <c r="B6" s="40"/>
      <c r="C6" s="42">
        <v>43.4</v>
      </c>
      <c r="D6" s="42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3"/>
      <c r="D7" s="43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4" t="s">
        <v>10</v>
      </c>
      <c r="B8" s="44" t="s">
        <v>11</v>
      </c>
      <c r="C8" s="44" t="s">
        <v>12</v>
      </c>
      <c r="D8" s="44"/>
      <c r="E8" s="44" t="s">
        <v>13</v>
      </c>
      <c r="F8" s="44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44"/>
      <c r="B9" s="44"/>
      <c r="C9" s="44"/>
      <c r="D9" s="44"/>
      <c r="E9" s="44"/>
      <c r="F9" s="44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45" t="s">
        <v>18</v>
      </c>
      <c r="C10" s="45"/>
      <c r="D10" s="45"/>
      <c r="E10" s="45"/>
      <c r="F10" s="45"/>
      <c r="G10" s="14">
        <f>G11+G12+G13</f>
        <v>15844.019999999999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4.5" customHeight="1">
      <c r="A11" s="16" t="s">
        <v>19</v>
      </c>
      <c r="B11" s="17" t="s">
        <v>20</v>
      </c>
      <c r="C11" s="46" t="s">
        <v>21</v>
      </c>
      <c r="D11" s="46"/>
      <c r="E11" s="17"/>
      <c r="F11" s="19"/>
      <c r="G11" s="20">
        <v>7524.9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46" t="s">
        <v>21</v>
      </c>
      <c r="D12" s="46"/>
      <c r="E12" s="17"/>
      <c r="F12" s="19"/>
      <c r="G12" s="20">
        <v>7231.2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47" t="s">
        <v>26</v>
      </c>
      <c r="D13" s="47"/>
      <c r="E13" s="22" t="s">
        <v>27</v>
      </c>
      <c r="F13" s="19" t="s">
        <v>28</v>
      </c>
      <c r="G13" s="20">
        <v>1087.92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29</v>
      </c>
      <c r="B14" s="45" t="s">
        <v>30</v>
      </c>
      <c r="C14" s="45"/>
      <c r="D14" s="45"/>
      <c r="E14" s="45"/>
      <c r="F14" s="45"/>
      <c r="G14" s="14">
        <f>G15+G16+G17</f>
        <v>2374.4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31</v>
      </c>
      <c r="B15" s="17" t="s">
        <v>32</v>
      </c>
      <c r="C15" s="47" t="s">
        <v>33</v>
      </c>
      <c r="D15" s="47"/>
      <c r="E15" s="22" t="s">
        <v>34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35</v>
      </c>
      <c r="B16" s="17" t="s">
        <v>36</v>
      </c>
      <c r="C16" s="47" t="s">
        <v>37</v>
      </c>
      <c r="D16" s="47"/>
      <c r="E16" s="22"/>
      <c r="F16" s="19"/>
      <c r="G16" s="20">
        <v>2374.4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5" customHeight="1">
      <c r="A17" s="16" t="s">
        <v>38</v>
      </c>
      <c r="B17" s="17" t="s">
        <v>39</v>
      </c>
      <c r="C17" s="47" t="s">
        <v>40</v>
      </c>
      <c r="D17" s="47"/>
      <c r="E17" s="22" t="s">
        <v>34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53.25" customHeight="1">
      <c r="A18" s="16" t="s">
        <v>41</v>
      </c>
      <c r="B18" s="17" t="s">
        <v>42</v>
      </c>
      <c r="C18" s="47" t="s">
        <v>26</v>
      </c>
      <c r="D18" s="47"/>
      <c r="E18" s="22"/>
      <c r="F18" s="19"/>
      <c r="G18" s="15">
        <f>G19+G20+G21+G22+G23</f>
        <v>30737.200000000001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6" customHeight="1">
      <c r="A19" s="16" t="s">
        <v>43</v>
      </c>
      <c r="B19" s="17" t="s">
        <v>44</v>
      </c>
      <c r="C19" s="47" t="s">
        <v>21</v>
      </c>
      <c r="D19" s="47"/>
      <c r="E19" s="22"/>
      <c r="F19" s="19"/>
      <c r="G19" s="20">
        <v>9072.7000000000007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2" customHeight="1">
      <c r="A20" s="16" t="s">
        <v>45</v>
      </c>
      <c r="B20" s="17" t="s">
        <v>46</v>
      </c>
      <c r="C20" s="47" t="s">
        <v>47</v>
      </c>
      <c r="D20" s="47"/>
      <c r="E20" s="22"/>
      <c r="F20" s="19"/>
      <c r="G20" s="20">
        <v>5298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48</v>
      </c>
      <c r="B21" s="17" t="s">
        <v>49</v>
      </c>
      <c r="C21" s="47" t="s">
        <v>26</v>
      </c>
      <c r="D21" s="47"/>
      <c r="E21" s="22"/>
      <c r="F21" s="19"/>
      <c r="G21" s="20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50</v>
      </c>
      <c r="B22" s="17" t="s">
        <v>51</v>
      </c>
      <c r="C22" s="47" t="s">
        <v>47</v>
      </c>
      <c r="D22" s="47"/>
      <c r="E22" s="22"/>
      <c r="F22" s="19"/>
      <c r="G22" s="20">
        <v>15718.8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52</v>
      </c>
      <c r="B23" s="17" t="s">
        <v>53</v>
      </c>
      <c r="C23" s="47" t="s">
        <v>26</v>
      </c>
      <c r="D23" s="47"/>
      <c r="E23" s="22"/>
      <c r="F23" s="19"/>
      <c r="G23" s="20">
        <v>647.70000000000005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30.95" customHeight="1">
      <c r="A24" s="16" t="s">
        <v>54</v>
      </c>
      <c r="B24" s="24" t="s">
        <v>55</v>
      </c>
      <c r="C24" s="47" t="s">
        <v>26</v>
      </c>
      <c r="D24" s="47"/>
      <c r="E24" s="22"/>
      <c r="F24" s="19"/>
      <c r="G24" s="15">
        <f>G25+G26+G27</f>
        <v>9835.2999999999993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56</v>
      </c>
      <c r="B25" s="17" t="s">
        <v>57</v>
      </c>
      <c r="C25" s="47" t="s">
        <v>21</v>
      </c>
      <c r="D25" s="47"/>
      <c r="E25" s="22"/>
      <c r="F25" s="19"/>
      <c r="G25" s="20">
        <v>1339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58</v>
      </c>
      <c r="B26" s="18" t="s">
        <v>59</v>
      </c>
      <c r="C26" s="46" t="s">
        <v>21</v>
      </c>
      <c r="D26" s="46"/>
      <c r="E26" s="22"/>
      <c r="F26" s="25"/>
      <c r="G26" s="20">
        <v>8496.2999999999993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60</v>
      </c>
      <c r="B27" s="17" t="s">
        <v>61</v>
      </c>
      <c r="C27" s="47" t="s">
        <v>26</v>
      </c>
      <c r="D27" s="47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42" customHeight="1">
      <c r="A28" s="12" t="s">
        <v>62</v>
      </c>
      <c r="B28" s="13" t="s">
        <v>63</v>
      </c>
      <c r="C28" s="47" t="s">
        <v>47</v>
      </c>
      <c r="D28" s="47"/>
      <c r="E28" s="22" t="s">
        <v>64</v>
      </c>
      <c r="F28" s="19"/>
      <c r="G28" s="14">
        <v>1948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2" t="s">
        <v>65</v>
      </c>
      <c r="B29" s="13" t="s">
        <v>66</v>
      </c>
      <c r="C29" s="47" t="s">
        <v>47</v>
      </c>
      <c r="D29" s="47"/>
      <c r="E29" s="17" t="s">
        <v>34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2" t="s">
        <v>67</v>
      </c>
      <c r="B30" s="13" t="s">
        <v>68</v>
      </c>
      <c r="C30" s="43"/>
      <c r="D30" s="43"/>
      <c r="E30" s="10"/>
      <c r="F30" s="26"/>
      <c r="G30" s="14">
        <f>G31+G32+G33+G34</f>
        <v>18747.900000000001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7"/>
    </row>
    <row r="31" spans="1:1003" ht="30" customHeight="1">
      <c r="A31" s="16" t="s">
        <v>69</v>
      </c>
      <c r="B31" s="22" t="s">
        <v>70</v>
      </c>
      <c r="C31" s="47" t="s">
        <v>40</v>
      </c>
      <c r="D31" s="47"/>
      <c r="E31" s="17"/>
      <c r="F31" s="19"/>
      <c r="G31" s="20">
        <v>13037.5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7"/>
    </row>
    <row r="32" spans="1:1003" ht="30" customHeight="1">
      <c r="A32" s="16" t="s">
        <v>71</v>
      </c>
      <c r="B32" s="22" t="s">
        <v>72</v>
      </c>
      <c r="C32" s="47" t="s">
        <v>40</v>
      </c>
      <c r="D32" s="47"/>
      <c r="E32" s="17"/>
      <c r="F32" s="19"/>
      <c r="G32" s="20">
        <v>5684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7"/>
    </row>
    <row r="33" spans="1:1003" ht="20.100000000000001" customHeight="1">
      <c r="A33" s="16" t="s">
        <v>73</v>
      </c>
      <c r="B33" s="22" t="s">
        <v>74</v>
      </c>
      <c r="C33" s="48" t="s">
        <v>75</v>
      </c>
      <c r="D33" s="48"/>
      <c r="E33" s="25"/>
      <c r="F33" s="19"/>
      <c r="G33" s="23">
        <v>26.4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7"/>
    </row>
    <row r="34" spans="1:1003" ht="64.5" customHeight="1">
      <c r="A34" s="16" t="s">
        <v>76</v>
      </c>
      <c r="B34" s="17" t="s">
        <v>77</v>
      </c>
      <c r="C34" s="47" t="s">
        <v>47</v>
      </c>
      <c r="D34" s="47"/>
      <c r="E34" s="17"/>
      <c r="F34" s="19"/>
      <c r="G34" s="20">
        <v>0</v>
      </c>
      <c r="H34" s="15"/>
      <c r="I34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27.95" customHeight="1">
      <c r="A35" s="10" t="s">
        <v>78</v>
      </c>
      <c r="B35" s="13" t="s">
        <v>79</v>
      </c>
      <c r="C35" s="47" t="s">
        <v>21</v>
      </c>
      <c r="D35" s="47"/>
      <c r="E35" s="10"/>
      <c r="F35" s="26"/>
      <c r="G35" s="14">
        <v>24570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7"/>
    </row>
    <row r="36" spans="1:1003" ht="27.95" customHeight="1">
      <c r="A36" s="10" t="s">
        <v>80</v>
      </c>
      <c r="B36" s="13" t="s">
        <v>81</v>
      </c>
      <c r="C36" s="47" t="s">
        <v>21</v>
      </c>
      <c r="D36" s="47"/>
      <c r="E36" s="10"/>
      <c r="F36" s="26"/>
      <c r="G36" s="14">
        <v>3544.3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7"/>
    </row>
    <row r="37" spans="1:1003" ht="16.899999999999999" customHeight="1">
      <c r="A37" s="12" t="s">
        <v>82</v>
      </c>
      <c r="B37" s="13" t="s">
        <v>83</v>
      </c>
      <c r="C37" s="43"/>
      <c r="D37" s="43"/>
      <c r="E37" s="28"/>
      <c r="F37" s="10"/>
      <c r="G37" s="14">
        <f>G38+G39+G40</f>
        <v>4539.95</v>
      </c>
      <c r="H37" s="15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  <c r="ZQ37" s="29"/>
      <c r="ZR37" s="29"/>
      <c r="ZS37" s="29"/>
      <c r="ZT37" s="29"/>
      <c r="ZU37" s="29"/>
      <c r="ZV37" s="29"/>
      <c r="ZW37" s="29"/>
      <c r="ZX37" s="29"/>
      <c r="ZY37" s="29"/>
      <c r="ZZ37" s="29"/>
      <c r="AAA37" s="29"/>
      <c r="AAB37" s="29"/>
      <c r="AAC37" s="29"/>
      <c r="AAD37" s="29"/>
      <c r="AAE37" s="29"/>
      <c r="AAF37" s="29"/>
      <c r="AAG37" s="29"/>
      <c r="AAH37" s="29"/>
      <c r="AAI37" s="29"/>
      <c r="AAJ37" s="29"/>
      <c r="AAK37" s="29"/>
      <c r="AAL37" s="29"/>
      <c r="AAM37" s="29"/>
      <c r="AAN37" s="29"/>
      <c r="AAO37" s="29"/>
      <c r="AAP37" s="29"/>
      <c r="AAQ37" s="29"/>
      <c r="AAR37" s="29"/>
      <c r="AAS37" s="29"/>
      <c r="AAT37" s="29"/>
      <c r="AAU37" s="29"/>
      <c r="AAV37" s="29"/>
      <c r="AAW37" s="29"/>
      <c r="AAX37" s="29"/>
      <c r="AAY37" s="29"/>
      <c r="AAZ37" s="29"/>
      <c r="ABA37" s="29"/>
      <c r="ABB37" s="29"/>
      <c r="ABC37" s="29"/>
      <c r="ABD37" s="29"/>
      <c r="ABE37" s="29"/>
      <c r="ABF37" s="29"/>
      <c r="ABG37" s="29"/>
      <c r="ABH37" s="29"/>
      <c r="ABI37" s="29"/>
      <c r="ABJ37" s="29"/>
      <c r="ABK37" s="29"/>
      <c r="ABL37" s="29"/>
      <c r="ABM37" s="29"/>
      <c r="ABN37" s="29"/>
      <c r="ABO37" s="29"/>
      <c r="ABP37" s="29"/>
      <c r="ABQ37" s="29"/>
      <c r="ABR37" s="29"/>
      <c r="ABS37" s="29"/>
      <c r="ABT37" s="29"/>
      <c r="ABU37" s="29"/>
      <c r="ABV37" s="29"/>
      <c r="ABW37" s="29"/>
      <c r="ABX37" s="29"/>
      <c r="ABY37" s="29"/>
      <c r="ABZ37" s="29"/>
      <c r="ACA37" s="29"/>
      <c r="ACB37" s="29"/>
      <c r="ACC37" s="29"/>
      <c r="ACD37" s="29"/>
      <c r="ACE37" s="29"/>
      <c r="ACF37" s="29"/>
      <c r="ACG37" s="29"/>
      <c r="ACH37" s="29"/>
      <c r="ACI37" s="29"/>
      <c r="ACJ37" s="29"/>
      <c r="ACK37" s="29"/>
      <c r="ACL37" s="29"/>
      <c r="ACM37" s="29"/>
      <c r="ACN37" s="29"/>
      <c r="ACO37" s="29"/>
      <c r="ACP37" s="29"/>
      <c r="ACQ37" s="29"/>
      <c r="ACR37" s="29"/>
      <c r="ACS37" s="29"/>
      <c r="ACT37" s="29"/>
      <c r="ACU37" s="29"/>
      <c r="ACV37" s="29"/>
      <c r="ACW37" s="29"/>
      <c r="ACX37" s="29"/>
      <c r="ACY37" s="29"/>
      <c r="ACZ37" s="29"/>
      <c r="ADA37" s="29"/>
      <c r="ADB37" s="29"/>
      <c r="ADC37" s="29"/>
      <c r="ADD37" s="29"/>
      <c r="ADE37" s="29"/>
      <c r="ADF37" s="29"/>
      <c r="ADG37" s="29"/>
      <c r="ADH37" s="29"/>
      <c r="ADI37" s="29"/>
      <c r="ADJ37" s="29"/>
      <c r="ADK37" s="29"/>
      <c r="ADL37" s="29"/>
      <c r="ADM37" s="29"/>
      <c r="ADN37" s="29"/>
      <c r="ADO37" s="29"/>
      <c r="ADP37" s="29"/>
      <c r="ADQ37" s="29"/>
      <c r="ADR37" s="29"/>
      <c r="ADS37" s="29"/>
      <c r="ADT37" s="29"/>
      <c r="ADU37" s="29"/>
      <c r="ADV37" s="29"/>
      <c r="ADW37" s="29"/>
      <c r="ADX37" s="29"/>
      <c r="ADY37" s="29"/>
      <c r="ADZ37" s="29"/>
      <c r="AEA37" s="29"/>
      <c r="AEB37" s="29"/>
      <c r="AEC37" s="29"/>
      <c r="AED37" s="29"/>
      <c r="AEE37" s="29"/>
      <c r="AEF37" s="29"/>
      <c r="AEG37" s="29"/>
      <c r="AEH37" s="29"/>
      <c r="AEI37" s="29"/>
      <c r="AEJ37" s="29"/>
      <c r="AEK37" s="29"/>
      <c r="AEL37" s="29"/>
      <c r="AEM37" s="29"/>
      <c r="AEN37" s="29"/>
      <c r="AEO37" s="29"/>
      <c r="AEP37" s="29"/>
      <c r="AEQ37" s="29"/>
      <c r="AER37" s="29"/>
      <c r="AES37" s="29"/>
      <c r="AET37" s="29"/>
      <c r="AEU37" s="29"/>
      <c r="AEV37" s="29"/>
      <c r="AEW37" s="29"/>
      <c r="AEX37" s="29"/>
      <c r="AEY37" s="29"/>
      <c r="AEZ37" s="29"/>
      <c r="AFA37" s="29"/>
      <c r="AFB37" s="29"/>
      <c r="AFC37" s="29"/>
      <c r="AFD37" s="29"/>
      <c r="AFE37" s="29"/>
      <c r="AFF37" s="29"/>
      <c r="AFG37" s="29"/>
      <c r="AFH37" s="29"/>
      <c r="AFI37" s="29"/>
      <c r="AFJ37" s="29"/>
      <c r="AFK37" s="29"/>
      <c r="AFL37" s="29"/>
      <c r="AFM37" s="29"/>
      <c r="AFN37" s="29"/>
      <c r="AFO37" s="29"/>
      <c r="AFP37" s="29"/>
      <c r="AFQ37" s="29"/>
      <c r="AFR37" s="29"/>
      <c r="AFS37" s="29"/>
      <c r="AFT37" s="29"/>
      <c r="AFU37" s="29"/>
      <c r="AFV37" s="29"/>
      <c r="AFW37" s="29"/>
      <c r="AFX37" s="29"/>
      <c r="AFY37" s="29"/>
      <c r="AFZ37" s="29"/>
      <c r="AGA37" s="29"/>
      <c r="AGB37" s="29"/>
      <c r="AGC37" s="29"/>
      <c r="AGD37" s="29"/>
      <c r="AGE37" s="29"/>
      <c r="AGF37" s="29"/>
      <c r="AGG37" s="29"/>
      <c r="AGH37" s="29"/>
      <c r="AGI37" s="29"/>
      <c r="AGJ37" s="29"/>
      <c r="AGK37" s="29"/>
      <c r="AGL37" s="29"/>
      <c r="AGM37" s="29"/>
      <c r="AGN37" s="29"/>
      <c r="AGO37" s="29"/>
      <c r="AGP37" s="29"/>
      <c r="AGQ37" s="29"/>
      <c r="AGR37" s="29"/>
      <c r="AGS37" s="29"/>
      <c r="AGT37" s="29"/>
      <c r="AGU37" s="29"/>
      <c r="AGV37" s="29"/>
      <c r="AGW37" s="29"/>
      <c r="AGX37" s="29"/>
      <c r="AGY37" s="29"/>
      <c r="AGZ37" s="29"/>
      <c r="AHA37" s="29"/>
      <c r="AHB37" s="29"/>
      <c r="AHC37" s="29"/>
      <c r="AHD37" s="29"/>
      <c r="AHE37" s="29"/>
      <c r="AHF37" s="29"/>
      <c r="AHG37" s="29"/>
      <c r="AHH37" s="29"/>
      <c r="AHI37" s="29"/>
      <c r="AHJ37" s="29"/>
      <c r="AHK37" s="29"/>
      <c r="AHL37" s="29"/>
      <c r="AHM37" s="29"/>
      <c r="AHN37" s="29"/>
      <c r="AHO37" s="29"/>
      <c r="AHP37" s="29"/>
      <c r="AHQ37" s="29"/>
      <c r="AHR37" s="29"/>
      <c r="AHS37" s="29"/>
      <c r="AHT37" s="29"/>
      <c r="AHU37" s="29"/>
      <c r="AHV37" s="29"/>
      <c r="AHW37" s="29"/>
      <c r="AHX37" s="29"/>
      <c r="AHY37" s="29"/>
      <c r="AHZ37" s="29"/>
      <c r="AIA37" s="29"/>
      <c r="AIB37" s="29"/>
      <c r="AIC37" s="29"/>
      <c r="AID37" s="29"/>
      <c r="AIE37" s="29"/>
      <c r="AIF37" s="29"/>
      <c r="AIG37" s="29"/>
      <c r="AIH37" s="29"/>
      <c r="AII37" s="29"/>
      <c r="AIJ37" s="29"/>
      <c r="AIK37" s="29"/>
      <c r="AIL37" s="29"/>
      <c r="AIM37" s="29"/>
      <c r="AIN37" s="29"/>
      <c r="AIO37" s="29"/>
      <c r="AIP37" s="29"/>
      <c r="AIQ37" s="29"/>
      <c r="AIR37" s="29"/>
      <c r="AIS37" s="29"/>
      <c r="AIT37" s="29"/>
      <c r="AIU37" s="29"/>
      <c r="AIV37" s="29"/>
      <c r="AIW37" s="29"/>
      <c r="AIX37" s="29"/>
      <c r="AIY37" s="29"/>
      <c r="AIZ37" s="29"/>
      <c r="AJA37" s="29"/>
      <c r="AJB37" s="29"/>
      <c r="AJC37" s="29"/>
      <c r="AJD37" s="29"/>
      <c r="AJE37" s="29"/>
      <c r="AJF37" s="29"/>
      <c r="AJG37" s="29"/>
      <c r="AJH37" s="29"/>
      <c r="AJI37" s="29"/>
      <c r="AJJ37" s="29"/>
      <c r="AJK37" s="29"/>
      <c r="AJL37" s="29"/>
      <c r="AJM37" s="29"/>
      <c r="AJN37" s="29"/>
      <c r="AJO37" s="29"/>
      <c r="AJP37" s="29"/>
      <c r="AJQ37" s="29"/>
      <c r="AJR37" s="29"/>
      <c r="AJS37" s="29"/>
      <c r="AJT37" s="29"/>
      <c r="AJU37" s="29"/>
      <c r="AJV37" s="29"/>
      <c r="AJW37" s="29"/>
      <c r="AJX37" s="29"/>
      <c r="AJY37" s="29"/>
      <c r="AJZ37" s="29"/>
      <c r="AKA37" s="29"/>
      <c r="AKB37" s="29"/>
      <c r="AKC37" s="29"/>
      <c r="AKD37" s="29"/>
      <c r="AKE37" s="29"/>
      <c r="AKF37" s="29"/>
      <c r="AKG37" s="29"/>
      <c r="AKH37" s="29"/>
      <c r="AKI37" s="29"/>
      <c r="AKJ37" s="29"/>
      <c r="AKK37" s="29"/>
      <c r="AKL37" s="29"/>
      <c r="AKM37" s="29"/>
      <c r="AKN37" s="29"/>
      <c r="AKO37" s="29"/>
      <c r="AKP37" s="29"/>
      <c r="AKQ37" s="29"/>
      <c r="AKR37" s="29"/>
      <c r="AKS37" s="29"/>
      <c r="AKT37" s="29"/>
      <c r="AKU37" s="29"/>
      <c r="AKV37" s="29"/>
      <c r="AKW37" s="29"/>
      <c r="AKX37" s="29"/>
      <c r="AKY37" s="29"/>
      <c r="AKZ37" s="29"/>
      <c r="ALA37" s="29"/>
      <c r="ALB37" s="29"/>
      <c r="ALC37" s="29"/>
      <c r="ALD37" s="29"/>
      <c r="ALE37" s="29"/>
      <c r="ALF37" s="29"/>
      <c r="ALG37" s="29"/>
      <c r="ALH37" s="29"/>
      <c r="ALI37" s="29"/>
      <c r="ALJ37" s="29"/>
      <c r="ALK37" s="29"/>
      <c r="ALL37" s="29"/>
      <c r="ALM37" s="29"/>
      <c r="ALN37" s="29"/>
    </row>
    <row r="38" spans="1:1003" ht="15" customHeight="1">
      <c r="A38" s="16" t="s">
        <v>84</v>
      </c>
      <c r="B38" s="22" t="s">
        <v>85</v>
      </c>
      <c r="C38" s="48" t="s">
        <v>86</v>
      </c>
      <c r="D38" s="48"/>
      <c r="E38" s="22"/>
      <c r="F38" s="19"/>
      <c r="G38" s="20">
        <v>3408.15</v>
      </c>
      <c r="H38" s="15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  <c r="ALN38" s="30"/>
    </row>
    <row r="39" spans="1:1003" ht="24.95" customHeight="1">
      <c r="A39" s="16" t="s">
        <v>87</v>
      </c>
      <c r="B39" s="22" t="s">
        <v>88</v>
      </c>
      <c r="C39" s="48" t="s">
        <v>86</v>
      </c>
      <c r="D39" s="48"/>
      <c r="E39" s="22"/>
      <c r="F39" s="19"/>
      <c r="G39" s="20">
        <v>587.1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25.9" customHeight="1">
      <c r="A40" s="16" t="s">
        <v>89</v>
      </c>
      <c r="B40" s="22" t="s">
        <v>90</v>
      </c>
      <c r="C40" s="48" t="s">
        <v>86</v>
      </c>
      <c r="D40" s="48"/>
      <c r="E40" s="22"/>
      <c r="F40" s="19"/>
      <c r="G40" s="20">
        <v>544.70000000000005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42" customHeight="1">
      <c r="A41" s="12" t="s">
        <v>91</v>
      </c>
      <c r="B41" s="13" t="s">
        <v>92</v>
      </c>
      <c r="C41" s="48" t="s">
        <v>86</v>
      </c>
      <c r="D41" s="48"/>
      <c r="E41" s="22"/>
      <c r="F41" s="19"/>
      <c r="G41" s="14">
        <v>0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27" customHeight="1">
      <c r="A42" s="31"/>
      <c r="B42" s="5"/>
      <c r="C42" s="5"/>
      <c r="D42" s="5"/>
      <c r="E42" s="49" t="s">
        <v>93</v>
      </c>
      <c r="F42" s="49"/>
      <c r="G42" s="32">
        <f>G10+G14+G18+G24+G28+G29+G30+G35+G36+G37+G41</f>
        <v>112141.07</v>
      </c>
      <c r="H42" s="15"/>
    </row>
    <row r="43" spans="1:1003" ht="24.6" customHeight="1">
      <c r="A43" s="31"/>
      <c r="B43" s="5"/>
      <c r="C43" s="5"/>
      <c r="D43" s="5"/>
      <c r="E43" s="49" t="s">
        <v>94</v>
      </c>
      <c r="F43" s="49"/>
      <c r="G43" s="32">
        <v>138862.1</v>
      </c>
      <c r="H43" s="33"/>
    </row>
    <row r="44" spans="1:1003" ht="24.6" customHeight="1">
      <c r="A44" s="31"/>
      <c r="B44" s="5"/>
      <c r="C44" s="5"/>
      <c r="D44" s="5"/>
      <c r="E44" s="49" t="s">
        <v>95</v>
      </c>
      <c r="F44" s="49"/>
      <c r="G44" s="32">
        <v>124619</v>
      </c>
      <c r="H44" s="33"/>
    </row>
    <row r="45" spans="1:1003" ht="24.6" customHeight="1">
      <c r="A45" s="31"/>
      <c r="B45" s="5"/>
      <c r="C45" s="5"/>
      <c r="D45" s="5"/>
      <c r="E45" s="49" t="s">
        <v>96</v>
      </c>
      <c r="F45" s="49"/>
      <c r="G45" s="32">
        <f>G44-G42</f>
        <v>12477.929999999993</v>
      </c>
      <c r="H45" s="33"/>
    </row>
    <row r="46" spans="1:1003" ht="47.25" customHeight="1">
      <c r="A46" s="34"/>
      <c r="B46" s="34"/>
      <c r="C46" s="34"/>
      <c r="D46" s="34"/>
      <c r="E46" s="50" t="s">
        <v>97</v>
      </c>
      <c r="F46" s="50"/>
      <c r="G46" s="35">
        <v>76818.7</v>
      </c>
      <c r="H46" s="36"/>
    </row>
    <row r="47" spans="1:1003" ht="36.75" customHeight="1">
      <c r="A47" s="34"/>
      <c r="B47" s="34"/>
      <c r="C47" s="34"/>
      <c r="D47" s="34"/>
      <c r="E47" s="51" t="s">
        <v>98</v>
      </c>
      <c r="F47" s="51"/>
      <c r="G47" s="35">
        <v>9600</v>
      </c>
      <c r="H47" s="36"/>
    </row>
    <row r="48" spans="1:1003" ht="32.25" customHeight="1">
      <c r="A48" s="34"/>
      <c r="B48" s="34"/>
      <c r="C48" s="34"/>
      <c r="D48" s="34"/>
      <c r="E48" s="51" t="s">
        <v>99</v>
      </c>
      <c r="F48" s="51"/>
      <c r="G48" s="35">
        <f>G46+G47</f>
        <v>86418.7</v>
      </c>
      <c r="H48" s="36"/>
    </row>
    <row r="49" spans="1:8" ht="48" customHeight="1">
      <c r="A49" s="34"/>
      <c r="B49" s="34"/>
      <c r="C49" s="34"/>
      <c r="D49" s="34"/>
      <c r="E49" s="50" t="s">
        <v>100</v>
      </c>
      <c r="F49" s="50"/>
      <c r="G49" s="35">
        <v>583352.29</v>
      </c>
      <c r="H49" s="36"/>
    </row>
    <row r="50" spans="1:8" ht="14.25">
      <c r="H50"/>
    </row>
    <row r="51" spans="1:8" ht="14.25">
      <c r="H51"/>
    </row>
    <row r="52" spans="1:8" ht="14.25">
      <c r="H52"/>
    </row>
    <row r="53" spans="1:8" ht="14.25">
      <c r="H53"/>
    </row>
    <row r="54" spans="1:8" ht="14.25">
      <c r="H54"/>
    </row>
    <row r="55" spans="1:8" ht="14.25"/>
    <row r="56" spans="1:8" ht="14.25"/>
    <row r="57" spans="1:8" ht="14.25"/>
  </sheetData>
  <mergeCells count="56">
    <mergeCell ref="E44:F44"/>
    <mergeCell ref="E45:F45"/>
    <mergeCell ref="E46:F46"/>
    <mergeCell ref="E47:F47"/>
    <mergeCell ref="E48:F48"/>
    <mergeCell ref="E49:F49"/>
    <mergeCell ref="C38:D38"/>
    <mergeCell ref="C39:D39"/>
    <mergeCell ref="C40:D40"/>
    <mergeCell ref="C41:D41"/>
    <mergeCell ref="E42:F42"/>
    <mergeCell ref="E43:F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B14:F14"/>
    <mergeCell ref="C15:D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6765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NikDog21</cp:lastModifiedBy>
  <cp:revision>891</cp:revision>
  <cp:lastPrinted>2022-03-05T05:57:57Z</cp:lastPrinted>
  <dcterms:created xsi:type="dcterms:W3CDTF">2016-02-12T10:30:15Z</dcterms:created>
  <dcterms:modified xsi:type="dcterms:W3CDTF">2022-03-20T10:42:39Z</dcterms:modified>
</cp:coreProperties>
</file>