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/>
  <c r="G44"/>
  <c r="G22"/>
  <c r="G19" s="1"/>
  <c r="G15" s="1"/>
  <c r="G10"/>
  <c r="G37"/>
  <c r="G50" l="1"/>
  <c r="G53"/>
  <c r="G55" s="1"/>
</calcChain>
</file>

<file path=xl/sharedStrings.xml><?xml version="1.0" encoding="utf-8"?>
<sst xmlns="http://schemas.openxmlformats.org/spreadsheetml/2006/main" count="145" uniqueCount="116">
  <si>
    <t>Обслуживающая организация: ООО «Наш город»</t>
  </si>
  <si>
    <t>Год ввода в эксплуатацию: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</si>
  <si>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</si>
  <si>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</si>
  <si>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</si>
  <si>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</si>
  <si>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</si>
  <si>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</si>
  <si>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</si>
  <si>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</si>
  <si>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</si>
  <si>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</si>
  <si>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</si>
  <si>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</si>
  <si>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</si>
  <si>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</si>
  <si>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</si>
  <si>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</si>
  <si>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</si>
  <si>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</si>
  <si>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</si>
  <si>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</si>
  <si>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</si>
  <si>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</si>
  <si>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</si>
  <si>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</si>
  <si>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</si>
  <si>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</si>
  <si>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</si>
  <si>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</si>
  <si>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</si>
  <si>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</si>
  <si>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</si>
  <si>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</si>
  <si>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</si>
  <si>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</si>
  <si>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</si>
  <si>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</si>
  <si>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</si>
  <si>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</si>
  <si>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</si>
  <si>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</si>
  <si>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</si>
  <si>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</si>
  <si>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</si>
  <si>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</si>
  <si>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</si>
  <si>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</si>
  <si>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</si>
  <si>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</si>
  <si>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</si>
  <si>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</si>
  <si>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</si>
  <si>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</si>
  <si>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</si>
  <si>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</si>
  <si>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</si>
  <si>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</si>
  <si>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</si>
  <si>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</si>
  <si>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</si>
  <si>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</si>
  <si>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</si>
  <si>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</si>
  <si>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</si>
  <si>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</si>
  <si>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</si>
  <si>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</si>
  <si>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</si>
  <si>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</si>
  <si>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</si>
  <si>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</si>
  <si>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</si>
  <si>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</si>
  <si>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</si>
  <si>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</si>
  <si>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</si>
  <si>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</si>
  <si>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</si>
  <si>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</si>
  <si>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</si>
  <si>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</si>
  <si>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</si>
  <si>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</si>
  <si>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</si>
  <si>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</si>
  <si>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</si>
  <si>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</si>
  <si>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</si>
  <si>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</si>
  <si>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2022г.:</t>
  </si>
  <si>
    <t>Получено за 2022 г.:</t>
  </si>
  <si>
    <t>Остаток:   на 01.01.2023год</t>
  </si>
  <si>
    <t>Косметический ремонт внутренней отделки пар.№2</t>
  </si>
  <si>
    <t>28.09.2022г</t>
  </si>
  <si>
    <t>Косметический ремонт внутренней отделки пар.№3</t>
  </si>
  <si>
    <t>12.10.2022г</t>
  </si>
  <si>
    <t>Отчет о выполненных работах за 2022 г. в многоквартирном доме по адресу: г. Никольское, ул. Школьная,  д. 4</t>
  </si>
  <si>
    <t>1974 г.</t>
  </si>
  <si>
    <t>кв.14,18,22-замена стояка ХВС и з/арматуры</t>
  </si>
  <si>
    <t>30.06.2022г</t>
  </si>
  <si>
    <t>кв.38,подвал-замена участка стояка ХВС и з/арматуры</t>
  </si>
  <si>
    <t>17.06.2022г</t>
  </si>
  <si>
    <t>Чердак над кв.22-замена участка стояка ЦО и з/арматуры</t>
  </si>
  <si>
    <t>25.08.2022г</t>
  </si>
  <si>
    <t>кв.18-замена стояка ЦО и з/арматуры</t>
  </si>
  <si>
    <t>17.10.2022г</t>
  </si>
  <si>
    <t>кв.41,45,49,53-замена стояка ХВС и з/арматуры</t>
  </si>
  <si>
    <t>27.10.2022г</t>
  </si>
  <si>
    <t>кв.83,м-н "Мебельный"-замена стояка ХВС и з/платы</t>
  </si>
  <si>
    <t>05.11.2022г</t>
  </si>
  <si>
    <t>6.4</t>
  </si>
  <si>
    <t>Общедомовые нужды по  водоотведению</t>
  </si>
  <si>
    <t>Задолжность собственнков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</si>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</sst>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0"/>
  <sheetViews>
    <sheetView tabSelected="1" topLeftCell="A43" workbookViewId="0">
      <selection activeCell="G54" sqref="G54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3.125" style="38" customWidth="1"/>
    <col min="8" max="1024" width="10.625" style="3" customWidth="1"/>
    <col min="1025" max="1025" width="9" customWidth="1"/>
  </cols>
  <sheetData>
    <row r="1" spans="1:1003" ht="23.1" customHeight="1">
      <c r="A1" s="54" t="s">
        <v>97</v>
      </c>
      <c r="B1" s="54"/>
      <c r="C1" s="54"/>
      <c r="D1" s="54"/>
      <c r="E1" s="54"/>
      <c r="F1" s="54"/>
      <c r="G1" s="5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5" t="s">
        <v>0</v>
      </c>
      <c r="B2" s="55"/>
      <c r="C2" s="55"/>
      <c r="D2" s="5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5" t="s">
        <v>1</v>
      </c>
      <c r="B3" s="55"/>
      <c r="C3" s="56" t="s">
        <v>98</v>
      </c>
      <c r="D3" s="56"/>
      <c r="E3" s="4" t="s">
        <v>2</v>
      </c>
      <c r="F3" s="6">
        <v>120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8.75" customHeight="1">
      <c r="A4" s="55" t="s">
        <v>3</v>
      </c>
      <c r="B4" s="55"/>
      <c r="C4" s="57">
        <v>7981</v>
      </c>
      <c r="D4" s="57"/>
      <c r="E4" s="4" t="s">
        <v>4</v>
      </c>
      <c r="F4" s="6">
        <v>5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9.5" customHeight="1">
      <c r="A5" s="55" t="s">
        <v>5</v>
      </c>
      <c r="B5" s="55"/>
      <c r="C5" s="57">
        <v>5623.26</v>
      </c>
      <c r="D5" s="57"/>
      <c r="E5" s="4" t="s">
        <v>6</v>
      </c>
      <c r="F5" s="6">
        <v>7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55" t="s">
        <v>7</v>
      </c>
      <c r="B6" s="55"/>
      <c r="C6" s="57">
        <v>1731.7</v>
      </c>
      <c r="D6" s="5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3" t="s">
        <v>8</v>
      </c>
      <c r="B8" s="53" t="s">
        <v>9</v>
      </c>
      <c r="C8" s="53" t="s">
        <v>10</v>
      </c>
      <c r="D8" s="53"/>
      <c r="E8" s="53" t="s">
        <v>11</v>
      </c>
      <c r="F8" s="53" t="s">
        <v>12</v>
      </c>
      <c r="G8" s="10" t="s">
        <v>13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3"/>
      <c r="B9" s="53"/>
      <c r="C9" s="53"/>
      <c r="D9" s="53"/>
      <c r="E9" s="53"/>
      <c r="F9" s="53"/>
      <c r="G9" s="10" t="s">
        <v>14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15</v>
      </c>
      <c r="B10" s="52" t="s">
        <v>16</v>
      </c>
      <c r="C10" s="52"/>
      <c r="D10" s="52"/>
      <c r="E10" s="52"/>
      <c r="F10" s="52"/>
      <c r="G10" s="14">
        <f>G11+G12+G13+G14</f>
        <v>429856.43000000005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17</v>
      </c>
      <c r="B11" s="17" t="s">
        <v>18</v>
      </c>
      <c r="C11" s="47" t="s">
        <v>19</v>
      </c>
      <c r="D11" s="47"/>
      <c r="E11" s="17"/>
      <c r="F11" s="19"/>
      <c r="G11" s="20">
        <v>101426.9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20</v>
      </c>
      <c r="B12" s="18" t="s">
        <v>21</v>
      </c>
      <c r="C12" s="47" t="s">
        <v>19</v>
      </c>
      <c r="D12" s="47"/>
      <c r="E12" s="17"/>
      <c r="F12" s="19"/>
      <c r="G12" s="20">
        <v>58021.599999999999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22</v>
      </c>
      <c r="B13" s="17" t="s">
        <v>23</v>
      </c>
      <c r="C13" s="45" t="s">
        <v>24</v>
      </c>
      <c r="D13" s="45"/>
      <c r="E13" s="40" t="s">
        <v>93</v>
      </c>
      <c r="F13" s="19" t="s">
        <v>94</v>
      </c>
      <c r="G13" s="20">
        <v>136479.45000000001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39"/>
      <c r="C14" s="45" t="s">
        <v>24</v>
      </c>
      <c r="D14" s="45"/>
      <c r="E14" s="40" t="s">
        <v>95</v>
      </c>
      <c r="F14" s="19" t="s">
        <v>96</v>
      </c>
      <c r="G14" s="20">
        <v>133928.48000000001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25</v>
      </c>
      <c r="B15" s="52" t="s">
        <v>26</v>
      </c>
      <c r="C15" s="52"/>
      <c r="D15" s="52"/>
      <c r="E15" s="52"/>
      <c r="F15" s="52"/>
      <c r="G15" s="14">
        <f>G16+G17+G18+G19</f>
        <v>558103.5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27</v>
      </c>
      <c r="B16" s="17" t="s">
        <v>28</v>
      </c>
      <c r="C16" s="45" t="s">
        <v>29</v>
      </c>
      <c r="D16" s="45"/>
      <c r="E16" s="22" t="s">
        <v>30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31</v>
      </c>
      <c r="B17" s="17" t="s">
        <v>32</v>
      </c>
      <c r="C17" s="45" t="s">
        <v>33</v>
      </c>
      <c r="D17" s="45"/>
      <c r="E17" s="22"/>
      <c r="F17" s="19"/>
      <c r="G17" s="14">
        <v>16316.6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34</v>
      </c>
      <c r="B18" s="17" t="s">
        <v>35</v>
      </c>
      <c r="C18" s="45" t="s">
        <v>36</v>
      </c>
      <c r="D18" s="45"/>
      <c r="E18" s="22" t="s">
        <v>30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3.5" customHeight="1">
      <c r="A19" s="16" t="s">
        <v>37</v>
      </c>
      <c r="B19" s="17" t="s">
        <v>38</v>
      </c>
      <c r="C19" s="45" t="s">
        <v>24</v>
      </c>
      <c r="D19" s="45"/>
      <c r="E19" s="22"/>
      <c r="F19" s="19"/>
      <c r="G19" s="15">
        <f>G20+G21+G22+G29+G30</f>
        <v>541786.9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4.5" customHeight="1">
      <c r="A20" s="16" t="s">
        <v>39</v>
      </c>
      <c r="B20" s="17" t="s">
        <v>40</v>
      </c>
      <c r="C20" s="45" t="s">
        <v>19</v>
      </c>
      <c r="D20" s="45"/>
      <c r="E20" s="22"/>
      <c r="F20" s="19"/>
      <c r="G20" s="20">
        <v>82296.100000000006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2" customHeight="1">
      <c r="A21" s="16" t="s">
        <v>41</v>
      </c>
      <c r="B21" s="17" t="s">
        <v>42</v>
      </c>
      <c r="C21" s="45" t="s">
        <v>24</v>
      </c>
      <c r="D21" s="45"/>
      <c r="E21" s="22"/>
      <c r="F21" s="19"/>
      <c r="G21" s="20">
        <v>66364.899999999994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43</v>
      </c>
      <c r="B22" s="17" t="s">
        <v>44</v>
      </c>
      <c r="C22" s="45" t="s">
        <v>24</v>
      </c>
      <c r="D22" s="45"/>
      <c r="E22" s="22"/>
      <c r="F22" s="19"/>
      <c r="G22" s="14">
        <f>SUM(G23:G28)</f>
        <v>129360.8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2"/>
      <c r="C23" s="45" t="s">
        <v>24</v>
      </c>
      <c r="D23" s="45"/>
      <c r="E23" s="41" t="s">
        <v>99</v>
      </c>
      <c r="F23" s="19" t="s">
        <v>100</v>
      </c>
      <c r="G23" s="20">
        <v>18642.2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42"/>
      <c r="C24" s="45" t="s">
        <v>24</v>
      </c>
      <c r="D24" s="45"/>
      <c r="E24" s="41" t="s">
        <v>101</v>
      </c>
      <c r="F24" s="19" t="s">
        <v>102</v>
      </c>
      <c r="G24" s="20">
        <v>4805.5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42"/>
      <c r="C25" s="45" t="s">
        <v>24</v>
      </c>
      <c r="D25" s="45"/>
      <c r="E25" s="41" t="s">
        <v>103</v>
      </c>
      <c r="F25" s="19" t="s">
        <v>104</v>
      </c>
      <c r="G25" s="20">
        <v>6368.4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/>
      <c r="B26" s="42"/>
      <c r="C26" s="45" t="s">
        <v>24</v>
      </c>
      <c r="D26" s="45"/>
      <c r="E26" s="41" t="s">
        <v>105</v>
      </c>
      <c r="F26" s="19" t="s">
        <v>106</v>
      </c>
      <c r="G26" s="20">
        <v>7715.9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27.95" customHeight="1">
      <c r="A27" s="16"/>
      <c r="B27" s="42"/>
      <c r="C27" s="45" t="s">
        <v>24</v>
      </c>
      <c r="D27" s="45"/>
      <c r="E27" s="41" t="s">
        <v>107</v>
      </c>
      <c r="F27" s="19" t="s">
        <v>108</v>
      </c>
      <c r="G27" s="20">
        <v>66689.8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27.95" customHeight="1">
      <c r="A28" s="16"/>
      <c r="B28" s="42"/>
      <c r="C28" s="45" t="s">
        <v>24</v>
      </c>
      <c r="D28" s="45"/>
      <c r="E28" s="41" t="s">
        <v>109</v>
      </c>
      <c r="F28" s="19" t="s">
        <v>110</v>
      </c>
      <c r="G28" s="20">
        <v>25139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27.95" customHeight="1">
      <c r="A29" s="16" t="s">
        <v>45</v>
      </c>
      <c r="B29" s="17" t="s">
        <v>46</v>
      </c>
      <c r="C29" s="45" t="s">
        <v>47</v>
      </c>
      <c r="D29" s="45"/>
      <c r="E29" s="22"/>
      <c r="F29" s="19"/>
      <c r="G29" s="20">
        <v>227859.1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27.95" customHeight="1">
      <c r="A30" s="16" t="s">
        <v>48</v>
      </c>
      <c r="B30" s="17" t="s">
        <v>49</v>
      </c>
      <c r="C30" s="45" t="s">
        <v>24</v>
      </c>
      <c r="D30" s="45"/>
      <c r="E30" s="22"/>
      <c r="F30" s="19"/>
      <c r="G30" s="20">
        <v>35906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30.95" customHeight="1">
      <c r="A31" s="16" t="s">
        <v>50</v>
      </c>
      <c r="B31" s="24" t="s">
        <v>51</v>
      </c>
      <c r="C31" s="45" t="s">
        <v>24</v>
      </c>
      <c r="D31" s="45"/>
      <c r="E31" s="22"/>
      <c r="F31" s="19"/>
      <c r="G31" s="15">
        <f>SUM(G32:G34)</f>
        <v>60276.9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6" t="s">
        <v>52</v>
      </c>
      <c r="B32" s="17" t="s">
        <v>53</v>
      </c>
      <c r="C32" s="45" t="s">
        <v>19</v>
      </c>
      <c r="D32" s="45"/>
      <c r="E32" s="22"/>
      <c r="F32" s="19"/>
      <c r="G32" s="20">
        <v>13481.4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3" ht="30" customHeight="1">
      <c r="A33" s="16" t="s">
        <v>54</v>
      </c>
      <c r="B33" s="18" t="s">
        <v>55</v>
      </c>
      <c r="C33" s="47" t="s">
        <v>19</v>
      </c>
      <c r="D33" s="47"/>
      <c r="E33" s="22"/>
      <c r="F33" s="25"/>
      <c r="G33" s="20">
        <v>46795.5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" customHeight="1">
      <c r="A34" s="16" t="s">
        <v>56</v>
      </c>
      <c r="B34" s="17" t="s">
        <v>57</v>
      </c>
      <c r="C34" s="45" t="s">
        <v>24</v>
      </c>
      <c r="D34" s="45"/>
      <c r="E34" s="22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42" customHeight="1">
      <c r="A35" s="12" t="s">
        <v>58</v>
      </c>
      <c r="B35" s="13" t="s">
        <v>59</v>
      </c>
      <c r="C35" s="45" t="s">
        <v>47</v>
      </c>
      <c r="D35" s="45"/>
      <c r="E35" s="22" t="s">
        <v>60</v>
      </c>
      <c r="F35" s="19"/>
      <c r="G35" s="14">
        <v>19392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30.95" customHeight="1">
      <c r="A36" s="12" t="s">
        <v>61</v>
      </c>
      <c r="B36" s="13" t="s">
        <v>62</v>
      </c>
      <c r="C36" s="45" t="s">
        <v>47</v>
      </c>
      <c r="D36" s="45"/>
      <c r="E36" s="17"/>
      <c r="F36" s="19"/>
      <c r="G36" s="14">
        <v>79438.100000000006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</row>
    <row r="37" spans="1:1003" ht="27.95" customHeight="1">
      <c r="A37" s="12" t="s">
        <v>63</v>
      </c>
      <c r="B37" s="13" t="s">
        <v>64</v>
      </c>
      <c r="C37" s="46"/>
      <c r="D37" s="46"/>
      <c r="E37" s="10"/>
      <c r="F37" s="26"/>
      <c r="G37" s="14">
        <f>G38+G39+G40+G41</f>
        <v>377075.72000000003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30" customHeight="1">
      <c r="A38" s="16" t="s">
        <v>65</v>
      </c>
      <c r="B38" s="22" t="s">
        <v>66</v>
      </c>
      <c r="C38" s="45" t="s">
        <v>36</v>
      </c>
      <c r="D38" s="45"/>
      <c r="E38" s="17"/>
      <c r="F38" s="19"/>
      <c r="G38" s="20">
        <v>185390.6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7"/>
    </row>
    <row r="39" spans="1:1003" ht="30" customHeight="1">
      <c r="A39" s="16" t="s">
        <v>67</v>
      </c>
      <c r="B39" s="22" t="s">
        <v>68</v>
      </c>
      <c r="C39" s="45" t="s">
        <v>36</v>
      </c>
      <c r="D39" s="45"/>
      <c r="E39" s="17"/>
      <c r="F39" s="19"/>
      <c r="G39" s="20">
        <v>52650.720000000001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7"/>
    </row>
    <row r="40" spans="1:1003" ht="20.100000000000001" customHeight="1">
      <c r="A40" s="16" t="s">
        <v>69</v>
      </c>
      <c r="B40" s="22" t="s">
        <v>70</v>
      </c>
      <c r="C40" s="49" t="s">
        <v>71</v>
      </c>
      <c r="D40" s="49"/>
      <c r="E40" s="25"/>
      <c r="F40" s="19"/>
      <c r="G40" s="23">
        <v>8697.2000000000007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7"/>
    </row>
    <row r="41" spans="1:1003" ht="65.25" customHeight="1">
      <c r="A41" s="16" t="s">
        <v>72</v>
      </c>
      <c r="B41" s="17" t="s">
        <v>73</v>
      </c>
      <c r="C41" s="45" t="s">
        <v>47</v>
      </c>
      <c r="D41" s="45"/>
      <c r="E41" s="17"/>
      <c r="F41" s="19"/>
      <c r="G41" s="20">
        <v>130337.2</v>
      </c>
      <c r="H41" s="15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7"/>
    </row>
    <row r="42" spans="1:1003" ht="27.95" customHeight="1">
      <c r="A42" s="10" t="s">
        <v>74</v>
      </c>
      <c r="B42" s="13" t="s">
        <v>75</v>
      </c>
      <c r="C42" s="45" t="s">
        <v>19</v>
      </c>
      <c r="D42" s="45"/>
      <c r="E42" s="10"/>
      <c r="F42" s="26"/>
      <c r="G42" s="14">
        <v>317733.2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7"/>
    </row>
    <row r="43" spans="1:1003" ht="27.95" customHeight="1">
      <c r="A43" s="10" t="s">
        <v>76</v>
      </c>
      <c r="B43" s="13" t="s">
        <v>77</v>
      </c>
      <c r="C43" s="45" t="s">
        <v>19</v>
      </c>
      <c r="D43" s="45"/>
      <c r="E43" s="10"/>
      <c r="F43" s="26"/>
      <c r="G43" s="14">
        <v>50814.2</v>
      </c>
      <c r="H43" s="1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27"/>
    </row>
    <row r="44" spans="1:1003" ht="16.899999999999999" customHeight="1">
      <c r="A44" s="12" t="s">
        <v>78</v>
      </c>
      <c r="B44" s="13" t="s">
        <v>79</v>
      </c>
      <c r="C44" s="46"/>
      <c r="D44" s="46"/>
      <c r="E44" s="28"/>
      <c r="F44" s="10"/>
      <c r="G44" s="14">
        <f>SUM(G45:G48)</f>
        <v>93650.75</v>
      </c>
      <c r="H44" s="15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</row>
    <row r="45" spans="1:1003" ht="15" customHeight="1">
      <c r="A45" s="16" t="s">
        <v>80</v>
      </c>
      <c r="B45" s="22" t="s">
        <v>81</v>
      </c>
      <c r="C45" s="49" t="s">
        <v>82</v>
      </c>
      <c r="D45" s="49"/>
      <c r="E45" s="22"/>
      <c r="F45" s="19"/>
      <c r="G45" s="20">
        <v>55182.8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24.95" customHeight="1">
      <c r="A46" s="16" t="s">
        <v>83</v>
      </c>
      <c r="B46" s="22" t="s">
        <v>84</v>
      </c>
      <c r="C46" s="49" t="s">
        <v>82</v>
      </c>
      <c r="D46" s="49"/>
      <c r="E46" s="22"/>
      <c r="F46" s="19"/>
      <c r="G46" s="20">
        <v>8659.9</v>
      </c>
      <c r="H46" s="1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</row>
    <row r="47" spans="1:1003" ht="25.9" customHeight="1">
      <c r="A47" s="16" t="s">
        <v>85</v>
      </c>
      <c r="B47" s="22" t="s">
        <v>86</v>
      </c>
      <c r="C47" s="49" t="s">
        <v>82</v>
      </c>
      <c r="D47" s="49"/>
      <c r="E47" s="22"/>
      <c r="F47" s="19"/>
      <c r="G47" s="20">
        <v>24408.15</v>
      </c>
      <c r="H47" s="15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</row>
    <row r="48" spans="1:1003" ht="25.9" customHeight="1">
      <c r="A48" s="16" t="s">
        <v>111</v>
      </c>
      <c r="B48" s="43" t="s">
        <v>112</v>
      </c>
      <c r="C48" s="49" t="s">
        <v>82</v>
      </c>
      <c r="D48" s="49"/>
      <c r="E48" s="43"/>
      <c r="F48" s="19"/>
      <c r="G48" s="20">
        <v>5399.9</v>
      </c>
      <c r="H48" s="15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  <c r="KS48" s="30"/>
      <c r="KT48" s="30"/>
      <c r="KU48" s="30"/>
      <c r="KV48" s="30"/>
      <c r="KW48" s="30"/>
      <c r="KX48" s="30"/>
      <c r="KY48" s="30"/>
      <c r="KZ48" s="30"/>
      <c r="LA48" s="30"/>
      <c r="LB48" s="30"/>
      <c r="LC48" s="30"/>
      <c r="LD48" s="30"/>
      <c r="LE48" s="30"/>
      <c r="LF48" s="30"/>
      <c r="LG48" s="30"/>
      <c r="LH48" s="30"/>
      <c r="LI48" s="30"/>
      <c r="LJ48" s="30"/>
      <c r="LK48" s="30"/>
      <c r="LL48" s="30"/>
      <c r="LM48" s="30"/>
      <c r="LN48" s="30"/>
      <c r="LO48" s="30"/>
      <c r="LP48" s="30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0"/>
      <c r="MC48" s="30"/>
      <c r="MD48" s="30"/>
      <c r="ME48" s="30"/>
      <c r="MF48" s="30"/>
      <c r="MG48" s="30"/>
      <c r="MH48" s="30"/>
      <c r="MI48" s="30"/>
      <c r="MJ48" s="30"/>
      <c r="MK48" s="30"/>
      <c r="ML48" s="30"/>
      <c r="MM48" s="30"/>
      <c r="MN48" s="30"/>
      <c r="MO48" s="30"/>
      <c r="MP48" s="30"/>
      <c r="MQ48" s="30"/>
      <c r="MR48" s="30"/>
      <c r="MS48" s="30"/>
      <c r="MT48" s="30"/>
      <c r="MU48" s="30"/>
      <c r="MV48" s="30"/>
      <c r="MW48" s="30"/>
      <c r="MX48" s="30"/>
      <c r="MY48" s="30"/>
      <c r="MZ48" s="30"/>
      <c r="NA48" s="30"/>
      <c r="NB48" s="30"/>
      <c r="NC48" s="30"/>
      <c r="ND48" s="30"/>
      <c r="NE48" s="30"/>
      <c r="NF48" s="30"/>
      <c r="NG48" s="30"/>
      <c r="NH48" s="30"/>
      <c r="NI48" s="30"/>
      <c r="NJ48" s="30"/>
      <c r="NK48" s="30"/>
      <c r="NL48" s="30"/>
      <c r="NM48" s="30"/>
      <c r="NN48" s="30"/>
      <c r="NO48" s="30"/>
      <c r="NP48" s="30"/>
      <c r="NQ48" s="30"/>
      <c r="NR48" s="30"/>
      <c r="NS48" s="30"/>
      <c r="NT48" s="30"/>
      <c r="NU48" s="30"/>
      <c r="NV48" s="30"/>
      <c r="NW48" s="30"/>
      <c r="NX48" s="30"/>
      <c r="NY48" s="30"/>
      <c r="NZ48" s="30"/>
      <c r="OA48" s="30"/>
      <c r="OB48" s="30"/>
      <c r="OC48" s="30"/>
      <c r="OD48" s="30"/>
      <c r="OE48" s="30"/>
      <c r="OF48" s="30"/>
      <c r="OG48" s="30"/>
      <c r="OH48" s="30"/>
      <c r="OI48" s="30"/>
      <c r="OJ48" s="30"/>
      <c r="OK48" s="30"/>
      <c r="OL48" s="30"/>
      <c r="OM48" s="30"/>
      <c r="ON48" s="30"/>
      <c r="OO48" s="30"/>
      <c r="OP48" s="30"/>
      <c r="OQ48" s="30"/>
      <c r="OR48" s="30"/>
      <c r="OS48" s="30"/>
      <c r="OT48" s="30"/>
      <c r="OU48" s="30"/>
      <c r="OV48" s="30"/>
      <c r="OW48" s="30"/>
      <c r="OX48" s="30"/>
      <c r="OY48" s="30"/>
      <c r="OZ48" s="30"/>
      <c r="PA48" s="30"/>
      <c r="PB48" s="30"/>
      <c r="PC48" s="30"/>
      <c r="PD48" s="30"/>
      <c r="PE48" s="30"/>
      <c r="PF48" s="30"/>
      <c r="PG48" s="30"/>
      <c r="PH48" s="30"/>
      <c r="PI48" s="30"/>
      <c r="PJ48" s="30"/>
      <c r="PK48" s="30"/>
      <c r="PL48" s="30"/>
      <c r="PM48" s="30"/>
      <c r="PN48" s="30"/>
      <c r="PO48" s="30"/>
      <c r="PP48" s="30"/>
      <c r="PQ48" s="30"/>
      <c r="PR48" s="30"/>
      <c r="PS48" s="30"/>
      <c r="PT48" s="30"/>
      <c r="PU48" s="30"/>
      <c r="PV48" s="30"/>
      <c r="PW48" s="30"/>
      <c r="PX48" s="30"/>
      <c r="PY48" s="30"/>
      <c r="PZ48" s="30"/>
      <c r="QA48" s="30"/>
      <c r="QB48" s="30"/>
      <c r="QC48" s="30"/>
      <c r="QD48" s="30"/>
      <c r="QE48" s="30"/>
      <c r="QF48" s="30"/>
      <c r="QG48" s="30"/>
      <c r="QH48" s="30"/>
      <c r="QI48" s="30"/>
      <c r="QJ48" s="30"/>
      <c r="QK48" s="30"/>
      <c r="QL48" s="30"/>
      <c r="QM48" s="30"/>
      <c r="QN48" s="30"/>
      <c r="QO48" s="30"/>
      <c r="QP48" s="30"/>
      <c r="QQ48" s="30"/>
      <c r="QR48" s="30"/>
      <c r="QS48" s="30"/>
      <c r="QT48" s="30"/>
      <c r="QU48" s="30"/>
      <c r="QV48" s="30"/>
      <c r="QW48" s="30"/>
      <c r="QX48" s="30"/>
      <c r="QY48" s="30"/>
      <c r="QZ48" s="30"/>
      <c r="RA48" s="30"/>
      <c r="RB48" s="30"/>
      <c r="RC48" s="30"/>
      <c r="RD48" s="30"/>
      <c r="RE48" s="30"/>
      <c r="RF48" s="30"/>
      <c r="RG48" s="30"/>
      <c r="RH48" s="30"/>
      <c r="RI48" s="30"/>
      <c r="RJ48" s="30"/>
      <c r="RK48" s="30"/>
      <c r="RL48" s="30"/>
      <c r="RM48" s="30"/>
      <c r="RN48" s="30"/>
      <c r="RO48" s="30"/>
      <c r="RP48" s="30"/>
      <c r="RQ48" s="30"/>
      <c r="RR48" s="30"/>
      <c r="RS48" s="30"/>
      <c r="RT48" s="30"/>
      <c r="RU48" s="30"/>
      <c r="RV48" s="30"/>
      <c r="RW48" s="30"/>
      <c r="RX48" s="30"/>
      <c r="RY48" s="30"/>
      <c r="RZ48" s="30"/>
      <c r="SA48" s="30"/>
      <c r="SB48" s="30"/>
      <c r="SC48" s="30"/>
      <c r="SD48" s="30"/>
      <c r="SE48" s="30"/>
      <c r="SF48" s="30"/>
      <c r="SG48" s="30"/>
      <c r="SH48" s="30"/>
      <c r="SI48" s="30"/>
      <c r="SJ48" s="30"/>
      <c r="SK48" s="30"/>
      <c r="SL48" s="30"/>
      <c r="SM48" s="30"/>
      <c r="SN48" s="30"/>
      <c r="SO48" s="30"/>
      <c r="SP48" s="30"/>
      <c r="SQ48" s="30"/>
      <c r="SR48" s="30"/>
      <c r="SS48" s="30"/>
      <c r="ST48" s="30"/>
      <c r="SU48" s="30"/>
      <c r="SV48" s="30"/>
      <c r="SW48" s="30"/>
      <c r="SX48" s="30"/>
      <c r="SY48" s="30"/>
      <c r="SZ48" s="30"/>
      <c r="TA48" s="30"/>
      <c r="TB48" s="30"/>
      <c r="TC48" s="30"/>
      <c r="TD48" s="30"/>
      <c r="TE48" s="30"/>
      <c r="TF48" s="30"/>
      <c r="TG48" s="30"/>
      <c r="TH48" s="30"/>
      <c r="TI48" s="30"/>
      <c r="TJ48" s="30"/>
      <c r="TK48" s="30"/>
      <c r="TL48" s="30"/>
      <c r="TM48" s="30"/>
      <c r="TN48" s="30"/>
      <c r="TO48" s="30"/>
      <c r="TP48" s="30"/>
      <c r="TQ48" s="30"/>
      <c r="TR48" s="30"/>
      <c r="TS48" s="30"/>
      <c r="TT48" s="30"/>
      <c r="TU48" s="30"/>
      <c r="TV48" s="30"/>
      <c r="TW48" s="30"/>
      <c r="TX48" s="30"/>
      <c r="TY48" s="30"/>
      <c r="TZ48" s="30"/>
      <c r="UA48" s="30"/>
      <c r="UB48" s="30"/>
      <c r="UC48" s="30"/>
      <c r="UD48" s="30"/>
      <c r="UE48" s="30"/>
      <c r="UF48" s="30"/>
      <c r="UG48" s="30"/>
      <c r="UH48" s="30"/>
      <c r="UI48" s="30"/>
      <c r="UJ48" s="30"/>
      <c r="UK48" s="30"/>
      <c r="UL48" s="30"/>
      <c r="UM48" s="30"/>
      <c r="UN48" s="30"/>
      <c r="UO48" s="30"/>
      <c r="UP48" s="30"/>
      <c r="UQ48" s="30"/>
      <c r="UR48" s="30"/>
      <c r="US48" s="30"/>
      <c r="UT48" s="30"/>
      <c r="UU48" s="30"/>
      <c r="UV48" s="30"/>
      <c r="UW48" s="30"/>
      <c r="UX48" s="30"/>
      <c r="UY48" s="30"/>
      <c r="UZ48" s="30"/>
      <c r="VA48" s="30"/>
      <c r="VB48" s="30"/>
      <c r="VC48" s="30"/>
      <c r="VD48" s="30"/>
      <c r="VE48" s="30"/>
      <c r="VF48" s="30"/>
      <c r="VG48" s="30"/>
      <c r="VH48" s="30"/>
      <c r="VI48" s="30"/>
      <c r="VJ48" s="30"/>
      <c r="VK48" s="30"/>
      <c r="VL48" s="30"/>
      <c r="VM48" s="30"/>
      <c r="VN48" s="30"/>
      <c r="VO48" s="30"/>
      <c r="VP48" s="30"/>
      <c r="VQ48" s="30"/>
      <c r="VR48" s="30"/>
      <c r="VS48" s="30"/>
      <c r="VT48" s="30"/>
      <c r="VU48" s="30"/>
      <c r="VV48" s="30"/>
      <c r="VW48" s="30"/>
      <c r="VX48" s="30"/>
      <c r="VY48" s="30"/>
      <c r="VZ48" s="30"/>
      <c r="WA48" s="30"/>
      <c r="WB48" s="30"/>
      <c r="WC48" s="30"/>
      <c r="WD48" s="30"/>
      <c r="WE48" s="30"/>
      <c r="WF48" s="30"/>
      <c r="WG48" s="30"/>
      <c r="WH48" s="30"/>
      <c r="WI48" s="30"/>
      <c r="WJ48" s="30"/>
      <c r="WK48" s="30"/>
      <c r="WL48" s="30"/>
      <c r="WM48" s="30"/>
      <c r="WN48" s="30"/>
      <c r="WO48" s="30"/>
      <c r="WP48" s="30"/>
      <c r="WQ48" s="30"/>
      <c r="WR48" s="30"/>
      <c r="WS48" s="30"/>
      <c r="WT48" s="30"/>
      <c r="WU48" s="30"/>
      <c r="WV48" s="30"/>
      <c r="WW48" s="30"/>
      <c r="WX48" s="30"/>
      <c r="WY48" s="30"/>
      <c r="WZ48" s="30"/>
      <c r="XA48" s="30"/>
      <c r="XB48" s="30"/>
      <c r="XC48" s="30"/>
      <c r="XD48" s="30"/>
      <c r="XE48" s="30"/>
      <c r="XF48" s="30"/>
      <c r="XG48" s="30"/>
      <c r="XH48" s="30"/>
      <c r="XI48" s="30"/>
      <c r="XJ48" s="30"/>
      <c r="XK48" s="30"/>
      <c r="XL48" s="30"/>
      <c r="XM48" s="30"/>
      <c r="XN48" s="30"/>
      <c r="XO48" s="30"/>
      <c r="XP48" s="30"/>
      <c r="XQ48" s="30"/>
      <c r="XR48" s="30"/>
      <c r="XS48" s="30"/>
      <c r="XT48" s="30"/>
      <c r="XU48" s="30"/>
      <c r="XV48" s="30"/>
      <c r="XW48" s="30"/>
      <c r="XX48" s="30"/>
      <c r="XY48" s="30"/>
      <c r="XZ48" s="30"/>
      <c r="YA48" s="30"/>
      <c r="YB48" s="30"/>
      <c r="YC48" s="30"/>
      <c r="YD48" s="30"/>
      <c r="YE48" s="30"/>
      <c r="YF48" s="30"/>
      <c r="YG48" s="30"/>
      <c r="YH48" s="30"/>
      <c r="YI48" s="30"/>
      <c r="YJ48" s="30"/>
      <c r="YK48" s="30"/>
      <c r="YL48" s="30"/>
      <c r="YM48" s="30"/>
      <c r="YN48" s="30"/>
      <c r="YO48" s="30"/>
      <c r="YP48" s="30"/>
      <c r="YQ48" s="30"/>
      <c r="YR48" s="30"/>
      <c r="YS48" s="30"/>
      <c r="YT48" s="30"/>
      <c r="YU48" s="30"/>
      <c r="YV48" s="30"/>
      <c r="YW48" s="30"/>
      <c r="YX48" s="30"/>
      <c r="YY48" s="30"/>
      <c r="YZ48" s="30"/>
      <c r="ZA48" s="30"/>
      <c r="ZB48" s="30"/>
      <c r="ZC48" s="30"/>
      <c r="ZD48" s="30"/>
      <c r="ZE48" s="30"/>
      <c r="ZF48" s="30"/>
      <c r="ZG48" s="30"/>
      <c r="ZH48" s="30"/>
      <c r="ZI48" s="30"/>
      <c r="ZJ48" s="30"/>
      <c r="ZK48" s="30"/>
      <c r="ZL48" s="30"/>
      <c r="ZM48" s="30"/>
      <c r="ZN48" s="30"/>
      <c r="ZO48" s="30"/>
      <c r="ZP48" s="30"/>
      <c r="ZQ48" s="30"/>
      <c r="ZR48" s="30"/>
      <c r="ZS48" s="30"/>
      <c r="ZT48" s="30"/>
      <c r="ZU48" s="30"/>
      <c r="ZV48" s="30"/>
      <c r="ZW48" s="30"/>
      <c r="ZX48" s="30"/>
      <c r="ZY48" s="30"/>
      <c r="ZZ48" s="30"/>
      <c r="AAA48" s="30"/>
      <c r="AAB48" s="30"/>
      <c r="AAC48" s="30"/>
      <c r="AAD48" s="30"/>
      <c r="AAE48" s="30"/>
      <c r="AAF48" s="30"/>
      <c r="AAG48" s="30"/>
      <c r="AAH48" s="30"/>
      <c r="AAI48" s="30"/>
      <c r="AAJ48" s="30"/>
      <c r="AAK48" s="30"/>
      <c r="AAL48" s="30"/>
      <c r="AAM48" s="30"/>
      <c r="AAN48" s="30"/>
      <c r="AAO48" s="30"/>
      <c r="AAP48" s="30"/>
      <c r="AAQ48" s="30"/>
      <c r="AAR48" s="30"/>
      <c r="AAS48" s="30"/>
      <c r="AAT48" s="30"/>
      <c r="AAU48" s="30"/>
      <c r="AAV48" s="30"/>
      <c r="AAW48" s="30"/>
      <c r="AAX48" s="30"/>
      <c r="AAY48" s="30"/>
      <c r="AAZ48" s="30"/>
      <c r="ABA48" s="30"/>
      <c r="ABB48" s="30"/>
      <c r="ABC48" s="30"/>
      <c r="ABD48" s="30"/>
      <c r="ABE48" s="30"/>
      <c r="ABF48" s="30"/>
      <c r="ABG48" s="30"/>
      <c r="ABH48" s="30"/>
      <c r="ABI48" s="30"/>
      <c r="ABJ48" s="30"/>
      <c r="ABK48" s="30"/>
      <c r="ABL48" s="30"/>
      <c r="ABM48" s="30"/>
      <c r="ABN48" s="30"/>
      <c r="ABO48" s="30"/>
      <c r="ABP48" s="30"/>
      <c r="ABQ48" s="30"/>
      <c r="ABR48" s="30"/>
      <c r="ABS48" s="30"/>
      <c r="ABT48" s="30"/>
      <c r="ABU48" s="30"/>
      <c r="ABV48" s="30"/>
      <c r="ABW48" s="30"/>
      <c r="ABX48" s="30"/>
      <c r="ABY48" s="30"/>
      <c r="ABZ48" s="30"/>
      <c r="ACA48" s="30"/>
      <c r="ACB48" s="30"/>
      <c r="ACC48" s="30"/>
      <c r="ACD48" s="30"/>
      <c r="ACE48" s="30"/>
      <c r="ACF48" s="30"/>
      <c r="ACG48" s="30"/>
      <c r="ACH48" s="30"/>
      <c r="ACI48" s="30"/>
      <c r="ACJ48" s="30"/>
      <c r="ACK48" s="30"/>
      <c r="ACL48" s="30"/>
      <c r="ACM48" s="30"/>
      <c r="ACN48" s="30"/>
      <c r="ACO48" s="30"/>
      <c r="ACP48" s="30"/>
      <c r="ACQ48" s="30"/>
      <c r="ACR48" s="30"/>
      <c r="ACS48" s="30"/>
      <c r="ACT48" s="30"/>
      <c r="ACU48" s="30"/>
      <c r="ACV48" s="30"/>
      <c r="ACW48" s="30"/>
      <c r="ACX48" s="30"/>
      <c r="ACY48" s="30"/>
      <c r="ACZ48" s="30"/>
      <c r="ADA48" s="30"/>
      <c r="ADB48" s="30"/>
      <c r="ADC48" s="30"/>
      <c r="ADD48" s="30"/>
      <c r="ADE48" s="30"/>
      <c r="ADF48" s="30"/>
      <c r="ADG48" s="30"/>
      <c r="ADH48" s="30"/>
      <c r="ADI48" s="30"/>
      <c r="ADJ48" s="30"/>
      <c r="ADK48" s="30"/>
      <c r="ADL48" s="30"/>
      <c r="ADM48" s="30"/>
      <c r="ADN48" s="30"/>
      <c r="ADO48" s="30"/>
      <c r="ADP48" s="30"/>
      <c r="ADQ48" s="30"/>
      <c r="ADR48" s="30"/>
      <c r="ADS48" s="30"/>
      <c r="ADT48" s="30"/>
      <c r="ADU48" s="30"/>
      <c r="ADV48" s="30"/>
      <c r="ADW48" s="30"/>
      <c r="ADX48" s="30"/>
      <c r="ADY48" s="30"/>
      <c r="ADZ48" s="30"/>
      <c r="AEA48" s="30"/>
      <c r="AEB48" s="30"/>
      <c r="AEC48" s="30"/>
      <c r="AED48" s="30"/>
      <c r="AEE48" s="30"/>
      <c r="AEF48" s="30"/>
      <c r="AEG48" s="30"/>
      <c r="AEH48" s="30"/>
      <c r="AEI48" s="30"/>
      <c r="AEJ48" s="30"/>
      <c r="AEK48" s="30"/>
      <c r="AEL48" s="30"/>
      <c r="AEM48" s="30"/>
      <c r="AEN48" s="30"/>
      <c r="AEO48" s="30"/>
      <c r="AEP48" s="30"/>
      <c r="AEQ48" s="30"/>
      <c r="AER48" s="30"/>
      <c r="AES48" s="30"/>
      <c r="AET48" s="30"/>
      <c r="AEU48" s="30"/>
      <c r="AEV48" s="30"/>
      <c r="AEW48" s="30"/>
      <c r="AEX48" s="30"/>
      <c r="AEY48" s="30"/>
      <c r="AEZ48" s="30"/>
      <c r="AFA48" s="30"/>
      <c r="AFB48" s="30"/>
      <c r="AFC48" s="30"/>
      <c r="AFD48" s="30"/>
      <c r="AFE48" s="30"/>
      <c r="AFF48" s="30"/>
      <c r="AFG48" s="30"/>
      <c r="AFH48" s="30"/>
      <c r="AFI48" s="30"/>
      <c r="AFJ48" s="30"/>
      <c r="AFK48" s="30"/>
      <c r="AFL48" s="30"/>
      <c r="AFM48" s="30"/>
      <c r="AFN48" s="30"/>
      <c r="AFO48" s="30"/>
      <c r="AFP48" s="30"/>
      <c r="AFQ48" s="30"/>
      <c r="AFR48" s="30"/>
      <c r="AFS48" s="30"/>
      <c r="AFT48" s="30"/>
      <c r="AFU48" s="30"/>
      <c r="AFV48" s="30"/>
      <c r="AFW48" s="30"/>
      <c r="AFX48" s="30"/>
      <c r="AFY48" s="30"/>
      <c r="AFZ48" s="30"/>
      <c r="AGA48" s="30"/>
      <c r="AGB48" s="30"/>
      <c r="AGC48" s="30"/>
      <c r="AGD48" s="30"/>
      <c r="AGE48" s="30"/>
      <c r="AGF48" s="30"/>
      <c r="AGG48" s="30"/>
      <c r="AGH48" s="30"/>
      <c r="AGI48" s="30"/>
      <c r="AGJ48" s="30"/>
      <c r="AGK48" s="30"/>
      <c r="AGL48" s="30"/>
      <c r="AGM48" s="30"/>
      <c r="AGN48" s="30"/>
      <c r="AGO48" s="30"/>
      <c r="AGP48" s="30"/>
      <c r="AGQ48" s="30"/>
      <c r="AGR48" s="30"/>
      <c r="AGS48" s="30"/>
      <c r="AGT48" s="30"/>
      <c r="AGU48" s="30"/>
      <c r="AGV48" s="30"/>
      <c r="AGW48" s="30"/>
      <c r="AGX48" s="30"/>
      <c r="AGY48" s="30"/>
      <c r="AGZ48" s="30"/>
      <c r="AHA48" s="30"/>
      <c r="AHB48" s="30"/>
      <c r="AHC48" s="30"/>
      <c r="AHD48" s="30"/>
      <c r="AHE48" s="30"/>
      <c r="AHF48" s="30"/>
      <c r="AHG48" s="30"/>
      <c r="AHH48" s="30"/>
      <c r="AHI48" s="30"/>
      <c r="AHJ48" s="30"/>
      <c r="AHK48" s="30"/>
      <c r="AHL48" s="30"/>
      <c r="AHM48" s="30"/>
      <c r="AHN48" s="30"/>
      <c r="AHO48" s="30"/>
      <c r="AHP48" s="30"/>
      <c r="AHQ48" s="30"/>
      <c r="AHR48" s="30"/>
      <c r="AHS48" s="30"/>
      <c r="AHT48" s="30"/>
      <c r="AHU48" s="30"/>
      <c r="AHV48" s="30"/>
      <c r="AHW48" s="30"/>
      <c r="AHX48" s="30"/>
      <c r="AHY48" s="30"/>
      <c r="AHZ48" s="30"/>
      <c r="AIA48" s="30"/>
      <c r="AIB48" s="30"/>
      <c r="AIC48" s="30"/>
      <c r="AID48" s="30"/>
      <c r="AIE48" s="30"/>
      <c r="AIF48" s="30"/>
      <c r="AIG48" s="30"/>
      <c r="AIH48" s="30"/>
      <c r="AII48" s="30"/>
      <c r="AIJ48" s="30"/>
      <c r="AIK48" s="30"/>
      <c r="AIL48" s="30"/>
      <c r="AIM48" s="30"/>
      <c r="AIN48" s="30"/>
      <c r="AIO48" s="30"/>
      <c r="AIP48" s="30"/>
      <c r="AIQ48" s="30"/>
      <c r="AIR48" s="30"/>
      <c r="AIS48" s="30"/>
      <c r="AIT48" s="30"/>
      <c r="AIU48" s="30"/>
      <c r="AIV48" s="30"/>
      <c r="AIW48" s="30"/>
      <c r="AIX48" s="30"/>
      <c r="AIY48" s="30"/>
      <c r="AIZ48" s="30"/>
      <c r="AJA48" s="30"/>
      <c r="AJB48" s="30"/>
      <c r="AJC48" s="30"/>
      <c r="AJD48" s="30"/>
      <c r="AJE48" s="30"/>
      <c r="AJF48" s="30"/>
      <c r="AJG48" s="30"/>
      <c r="AJH48" s="30"/>
      <c r="AJI48" s="30"/>
      <c r="AJJ48" s="30"/>
      <c r="AJK48" s="30"/>
      <c r="AJL48" s="30"/>
      <c r="AJM48" s="30"/>
      <c r="AJN48" s="30"/>
      <c r="AJO48" s="30"/>
      <c r="AJP48" s="30"/>
      <c r="AJQ48" s="30"/>
      <c r="AJR48" s="30"/>
      <c r="AJS48" s="30"/>
      <c r="AJT48" s="30"/>
      <c r="AJU48" s="30"/>
      <c r="AJV48" s="30"/>
      <c r="AJW48" s="30"/>
      <c r="AJX48" s="30"/>
      <c r="AJY48" s="30"/>
      <c r="AJZ48" s="30"/>
      <c r="AKA48" s="30"/>
      <c r="AKB48" s="30"/>
      <c r="AKC48" s="30"/>
      <c r="AKD48" s="30"/>
      <c r="AKE48" s="30"/>
      <c r="AKF48" s="30"/>
      <c r="AKG48" s="30"/>
      <c r="AKH48" s="30"/>
      <c r="AKI48" s="30"/>
      <c r="AKJ48" s="30"/>
      <c r="AKK48" s="30"/>
      <c r="AKL48" s="30"/>
      <c r="AKM48" s="30"/>
      <c r="AKN48" s="30"/>
      <c r="AKO48" s="30"/>
      <c r="AKP48" s="30"/>
      <c r="AKQ48" s="30"/>
      <c r="AKR48" s="30"/>
      <c r="AKS48" s="30"/>
      <c r="AKT48" s="30"/>
      <c r="AKU48" s="30"/>
      <c r="AKV48" s="30"/>
      <c r="AKW48" s="30"/>
      <c r="AKX48" s="30"/>
      <c r="AKY48" s="30"/>
      <c r="AKZ48" s="30"/>
      <c r="ALA48" s="30"/>
      <c r="ALB48" s="30"/>
      <c r="ALC48" s="30"/>
      <c r="ALD48" s="30"/>
      <c r="ALE48" s="30"/>
      <c r="ALF48" s="30"/>
      <c r="ALG48" s="30"/>
      <c r="ALH48" s="30"/>
      <c r="ALI48" s="30"/>
      <c r="ALJ48" s="30"/>
      <c r="ALK48" s="30"/>
      <c r="ALL48" s="30"/>
      <c r="ALM48" s="30"/>
      <c r="ALN48" s="30"/>
    </row>
    <row r="49" spans="1:1002" ht="42" customHeight="1">
      <c r="A49" s="12" t="s">
        <v>87</v>
      </c>
      <c r="B49" s="13" t="s">
        <v>88</v>
      </c>
      <c r="C49" s="49" t="s">
        <v>82</v>
      </c>
      <c r="D49" s="49"/>
      <c r="E49" s="22"/>
      <c r="F49" s="19"/>
      <c r="G49" s="14">
        <v>0</v>
      </c>
      <c r="H49" s="15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  <c r="KS49" s="30"/>
      <c r="KT49" s="30"/>
      <c r="KU49" s="30"/>
      <c r="KV49" s="30"/>
      <c r="KW49" s="30"/>
      <c r="KX49" s="30"/>
      <c r="KY49" s="30"/>
      <c r="KZ49" s="30"/>
      <c r="LA49" s="30"/>
      <c r="LB49" s="30"/>
      <c r="LC49" s="30"/>
      <c r="LD49" s="30"/>
      <c r="LE49" s="30"/>
      <c r="LF49" s="30"/>
      <c r="LG49" s="30"/>
      <c r="LH49" s="30"/>
      <c r="LI49" s="30"/>
      <c r="LJ49" s="30"/>
      <c r="LK49" s="30"/>
      <c r="LL49" s="30"/>
      <c r="LM49" s="30"/>
      <c r="LN49" s="30"/>
      <c r="LO49" s="30"/>
      <c r="LP49" s="30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0"/>
      <c r="MC49" s="30"/>
      <c r="MD49" s="30"/>
      <c r="ME49" s="30"/>
      <c r="MF49" s="30"/>
      <c r="MG49" s="30"/>
      <c r="MH49" s="30"/>
      <c r="MI49" s="30"/>
      <c r="MJ49" s="30"/>
      <c r="MK49" s="30"/>
      <c r="ML49" s="30"/>
      <c r="MM49" s="30"/>
      <c r="MN49" s="30"/>
      <c r="MO49" s="30"/>
      <c r="MP49" s="30"/>
      <c r="MQ49" s="30"/>
      <c r="MR49" s="30"/>
      <c r="MS49" s="30"/>
      <c r="MT49" s="30"/>
      <c r="MU49" s="30"/>
      <c r="MV49" s="30"/>
      <c r="MW49" s="30"/>
      <c r="MX49" s="30"/>
      <c r="MY49" s="30"/>
      <c r="MZ49" s="30"/>
      <c r="NA49" s="30"/>
      <c r="NB49" s="30"/>
      <c r="NC49" s="30"/>
      <c r="ND49" s="30"/>
      <c r="NE49" s="30"/>
      <c r="NF49" s="30"/>
      <c r="NG49" s="30"/>
      <c r="NH49" s="30"/>
      <c r="NI49" s="30"/>
      <c r="NJ49" s="30"/>
      <c r="NK49" s="30"/>
      <c r="NL49" s="30"/>
      <c r="NM49" s="30"/>
      <c r="NN49" s="30"/>
      <c r="NO49" s="30"/>
      <c r="NP49" s="30"/>
      <c r="NQ49" s="30"/>
      <c r="NR49" s="30"/>
      <c r="NS49" s="30"/>
      <c r="NT49" s="30"/>
      <c r="NU49" s="30"/>
      <c r="NV49" s="30"/>
      <c r="NW49" s="30"/>
      <c r="NX49" s="30"/>
      <c r="NY49" s="30"/>
      <c r="NZ49" s="30"/>
      <c r="OA49" s="30"/>
      <c r="OB49" s="30"/>
      <c r="OC49" s="30"/>
      <c r="OD49" s="30"/>
      <c r="OE49" s="30"/>
      <c r="OF49" s="30"/>
      <c r="OG49" s="30"/>
      <c r="OH49" s="30"/>
      <c r="OI49" s="30"/>
      <c r="OJ49" s="30"/>
      <c r="OK49" s="30"/>
      <c r="OL49" s="30"/>
      <c r="OM49" s="30"/>
      <c r="ON49" s="30"/>
      <c r="OO49" s="30"/>
      <c r="OP49" s="30"/>
      <c r="OQ49" s="30"/>
      <c r="OR49" s="30"/>
      <c r="OS49" s="30"/>
      <c r="OT49" s="30"/>
      <c r="OU49" s="30"/>
      <c r="OV49" s="30"/>
      <c r="OW49" s="30"/>
      <c r="OX49" s="30"/>
      <c r="OY49" s="30"/>
      <c r="OZ49" s="30"/>
      <c r="PA49" s="30"/>
      <c r="PB49" s="30"/>
      <c r="PC49" s="30"/>
      <c r="PD49" s="30"/>
      <c r="PE49" s="30"/>
      <c r="PF49" s="30"/>
      <c r="PG49" s="30"/>
      <c r="PH49" s="30"/>
      <c r="PI49" s="30"/>
      <c r="PJ49" s="30"/>
      <c r="PK49" s="30"/>
      <c r="PL49" s="30"/>
      <c r="PM49" s="30"/>
      <c r="PN49" s="30"/>
      <c r="PO49" s="30"/>
      <c r="PP49" s="30"/>
      <c r="PQ49" s="30"/>
      <c r="PR49" s="30"/>
      <c r="PS49" s="30"/>
      <c r="PT49" s="30"/>
      <c r="PU49" s="30"/>
      <c r="PV49" s="30"/>
      <c r="PW49" s="30"/>
      <c r="PX49" s="30"/>
      <c r="PY49" s="30"/>
      <c r="PZ49" s="30"/>
      <c r="QA49" s="30"/>
      <c r="QB49" s="30"/>
      <c r="QC49" s="30"/>
      <c r="QD49" s="30"/>
      <c r="QE49" s="30"/>
      <c r="QF49" s="30"/>
      <c r="QG49" s="30"/>
      <c r="QH49" s="30"/>
      <c r="QI49" s="30"/>
      <c r="QJ49" s="30"/>
      <c r="QK49" s="30"/>
      <c r="QL49" s="30"/>
      <c r="QM49" s="30"/>
      <c r="QN49" s="30"/>
      <c r="QO49" s="30"/>
      <c r="QP49" s="30"/>
      <c r="QQ49" s="30"/>
      <c r="QR49" s="30"/>
      <c r="QS49" s="30"/>
      <c r="QT49" s="30"/>
      <c r="QU49" s="30"/>
      <c r="QV49" s="30"/>
      <c r="QW49" s="30"/>
      <c r="QX49" s="30"/>
      <c r="QY49" s="30"/>
      <c r="QZ49" s="30"/>
      <c r="RA49" s="30"/>
      <c r="RB49" s="30"/>
      <c r="RC49" s="30"/>
      <c r="RD49" s="30"/>
      <c r="RE49" s="30"/>
      <c r="RF49" s="30"/>
      <c r="RG49" s="30"/>
      <c r="RH49" s="30"/>
      <c r="RI49" s="30"/>
      <c r="RJ49" s="30"/>
      <c r="RK49" s="30"/>
      <c r="RL49" s="30"/>
      <c r="RM49" s="30"/>
      <c r="RN49" s="30"/>
      <c r="RO49" s="30"/>
      <c r="RP49" s="30"/>
      <c r="RQ49" s="30"/>
      <c r="RR49" s="30"/>
      <c r="RS49" s="30"/>
      <c r="RT49" s="30"/>
      <c r="RU49" s="30"/>
      <c r="RV49" s="30"/>
      <c r="RW49" s="30"/>
      <c r="RX49" s="30"/>
      <c r="RY49" s="30"/>
      <c r="RZ49" s="30"/>
      <c r="SA49" s="30"/>
      <c r="SB49" s="30"/>
      <c r="SC49" s="30"/>
      <c r="SD49" s="30"/>
      <c r="SE49" s="30"/>
      <c r="SF49" s="30"/>
      <c r="SG49" s="30"/>
      <c r="SH49" s="30"/>
      <c r="SI49" s="30"/>
      <c r="SJ49" s="30"/>
      <c r="SK49" s="30"/>
      <c r="SL49" s="30"/>
      <c r="SM49" s="30"/>
      <c r="SN49" s="30"/>
      <c r="SO49" s="30"/>
      <c r="SP49" s="30"/>
      <c r="SQ49" s="30"/>
      <c r="SR49" s="30"/>
      <c r="SS49" s="30"/>
      <c r="ST49" s="30"/>
      <c r="SU49" s="30"/>
      <c r="SV49" s="30"/>
      <c r="SW49" s="30"/>
      <c r="SX49" s="30"/>
      <c r="SY49" s="30"/>
      <c r="SZ49" s="30"/>
      <c r="TA49" s="30"/>
      <c r="TB49" s="30"/>
      <c r="TC49" s="30"/>
      <c r="TD49" s="30"/>
      <c r="TE49" s="30"/>
      <c r="TF49" s="30"/>
      <c r="TG49" s="30"/>
      <c r="TH49" s="30"/>
      <c r="TI49" s="30"/>
      <c r="TJ49" s="30"/>
      <c r="TK49" s="30"/>
      <c r="TL49" s="30"/>
      <c r="TM49" s="30"/>
      <c r="TN49" s="30"/>
      <c r="TO49" s="30"/>
      <c r="TP49" s="30"/>
      <c r="TQ49" s="30"/>
      <c r="TR49" s="30"/>
      <c r="TS49" s="30"/>
      <c r="TT49" s="30"/>
      <c r="TU49" s="30"/>
      <c r="TV49" s="30"/>
      <c r="TW49" s="30"/>
      <c r="TX49" s="30"/>
      <c r="TY49" s="30"/>
      <c r="TZ49" s="30"/>
      <c r="UA49" s="30"/>
      <c r="UB49" s="30"/>
      <c r="UC49" s="30"/>
      <c r="UD49" s="30"/>
      <c r="UE49" s="30"/>
      <c r="UF49" s="30"/>
      <c r="UG49" s="30"/>
      <c r="UH49" s="30"/>
      <c r="UI49" s="30"/>
      <c r="UJ49" s="30"/>
      <c r="UK49" s="30"/>
      <c r="UL49" s="30"/>
      <c r="UM49" s="30"/>
      <c r="UN49" s="30"/>
      <c r="UO49" s="30"/>
      <c r="UP49" s="30"/>
      <c r="UQ49" s="30"/>
      <c r="UR49" s="30"/>
      <c r="US49" s="30"/>
      <c r="UT49" s="30"/>
      <c r="UU49" s="30"/>
      <c r="UV49" s="30"/>
      <c r="UW49" s="30"/>
      <c r="UX49" s="30"/>
      <c r="UY49" s="30"/>
      <c r="UZ49" s="30"/>
      <c r="VA49" s="30"/>
      <c r="VB49" s="30"/>
      <c r="VC49" s="30"/>
      <c r="VD49" s="30"/>
      <c r="VE49" s="30"/>
      <c r="VF49" s="30"/>
      <c r="VG49" s="30"/>
      <c r="VH49" s="30"/>
      <c r="VI49" s="30"/>
      <c r="VJ49" s="30"/>
      <c r="VK49" s="30"/>
      <c r="VL49" s="30"/>
      <c r="VM49" s="30"/>
      <c r="VN49" s="30"/>
      <c r="VO49" s="30"/>
      <c r="VP49" s="30"/>
      <c r="VQ49" s="30"/>
      <c r="VR49" s="30"/>
      <c r="VS49" s="30"/>
      <c r="VT49" s="30"/>
      <c r="VU49" s="30"/>
      <c r="VV49" s="30"/>
      <c r="VW49" s="30"/>
      <c r="VX49" s="30"/>
      <c r="VY49" s="30"/>
      <c r="VZ49" s="30"/>
      <c r="WA49" s="30"/>
      <c r="WB49" s="30"/>
      <c r="WC49" s="30"/>
      <c r="WD49" s="30"/>
      <c r="WE49" s="30"/>
      <c r="WF49" s="30"/>
      <c r="WG49" s="30"/>
      <c r="WH49" s="30"/>
      <c r="WI49" s="30"/>
      <c r="WJ49" s="30"/>
      <c r="WK49" s="30"/>
      <c r="WL49" s="30"/>
      <c r="WM49" s="30"/>
      <c r="WN49" s="30"/>
      <c r="WO49" s="30"/>
      <c r="WP49" s="30"/>
      <c r="WQ49" s="30"/>
      <c r="WR49" s="30"/>
      <c r="WS49" s="30"/>
      <c r="WT49" s="30"/>
      <c r="WU49" s="30"/>
      <c r="WV49" s="30"/>
      <c r="WW49" s="30"/>
      <c r="WX49" s="30"/>
      <c r="WY49" s="30"/>
      <c r="WZ49" s="30"/>
      <c r="XA49" s="30"/>
      <c r="XB49" s="30"/>
      <c r="XC49" s="30"/>
      <c r="XD49" s="30"/>
      <c r="XE49" s="30"/>
      <c r="XF49" s="30"/>
      <c r="XG49" s="30"/>
      <c r="XH49" s="30"/>
      <c r="XI49" s="30"/>
      <c r="XJ49" s="30"/>
      <c r="XK49" s="30"/>
      <c r="XL49" s="30"/>
      <c r="XM49" s="30"/>
      <c r="XN49" s="30"/>
      <c r="XO49" s="30"/>
      <c r="XP49" s="30"/>
      <c r="XQ49" s="30"/>
      <c r="XR49" s="30"/>
      <c r="XS49" s="30"/>
      <c r="XT49" s="30"/>
      <c r="XU49" s="30"/>
      <c r="XV49" s="30"/>
      <c r="XW49" s="30"/>
      <c r="XX49" s="30"/>
      <c r="XY49" s="30"/>
      <c r="XZ49" s="30"/>
      <c r="YA49" s="30"/>
      <c r="YB49" s="30"/>
      <c r="YC49" s="30"/>
      <c r="YD49" s="30"/>
      <c r="YE49" s="30"/>
      <c r="YF49" s="30"/>
      <c r="YG49" s="30"/>
      <c r="YH49" s="30"/>
      <c r="YI49" s="30"/>
      <c r="YJ49" s="30"/>
      <c r="YK49" s="30"/>
      <c r="YL49" s="30"/>
      <c r="YM49" s="30"/>
      <c r="YN49" s="30"/>
      <c r="YO49" s="30"/>
      <c r="YP49" s="30"/>
      <c r="YQ49" s="30"/>
      <c r="YR49" s="30"/>
      <c r="YS49" s="30"/>
      <c r="YT49" s="30"/>
      <c r="YU49" s="30"/>
      <c r="YV49" s="30"/>
      <c r="YW49" s="30"/>
      <c r="YX49" s="30"/>
      <c r="YY49" s="30"/>
      <c r="YZ49" s="30"/>
      <c r="ZA49" s="30"/>
      <c r="ZB49" s="30"/>
      <c r="ZC49" s="30"/>
      <c r="ZD49" s="30"/>
      <c r="ZE49" s="30"/>
      <c r="ZF49" s="30"/>
      <c r="ZG49" s="30"/>
      <c r="ZH49" s="30"/>
      <c r="ZI49" s="30"/>
      <c r="ZJ49" s="30"/>
      <c r="ZK49" s="30"/>
      <c r="ZL49" s="30"/>
      <c r="ZM49" s="30"/>
      <c r="ZN49" s="30"/>
      <c r="ZO49" s="30"/>
      <c r="ZP49" s="30"/>
      <c r="ZQ49" s="30"/>
      <c r="ZR49" s="30"/>
      <c r="ZS49" s="30"/>
      <c r="ZT49" s="30"/>
      <c r="ZU49" s="30"/>
      <c r="ZV49" s="30"/>
      <c r="ZW49" s="30"/>
      <c r="ZX49" s="30"/>
      <c r="ZY49" s="30"/>
      <c r="ZZ49" s="30"/>
      <c r="AAA49" s="30"/>
      <c r="AAB49" s="30"/>
      <c r="AAC49" s="30"/>
      <c r="AAD49" s="30"/>
      <c r="AAE49" s="30"/>
      <c r="AAF49" s="30"/>
      <c r="AAG49" s="30"/>
      <c r="AAH49" s="30"/>
      <c r="AAI49" s="30"/>
      <c r="AAJ49" s="30"/>
      <c r="AAK49" s="30"/>
      <c r="AAL49" s="30"/>
      <c r="AAM49" s="30"/>
      <c r="AAN49" s="30"/>
      <c r="AAO49" s="30"/>
      <c r="AAP49" s="30"/>
      <c r="AAQ49" s="30"/>
      <c r="AAR49" s="30"/>
      <c r="AAS49" s="30"/>
      <c r="AAT49" s="30"/>
      <c r="AAU49" s="30"/>
      <c r="AAV49" s="30"/>
      <c r="AAW49" s="30"/>
      <c r="AAX49" s="30"/>
      <c r="AAY49" s="30"/>
      <c r="AAZ49" s="30"/>
      <c r="ABA49" s="30"/>
      <c r="ABB49" s="30"/>
      <c r="ABC49" s="30"/>
      <c r="ABD49" s="30"/>
      <c r="ABE49" s="30"/>
      <c r="ABF49" s="30"/>
      <c r="ABG49" s="30"/>
      <c r="ABH49" s="30"/>
      <c r="ABI49" s="30"/>
      <c r="ABJ49" s="30"/>
      <c r="ABK49" s="30"/>
      <c r="ABL49" s="30"/>
      <c r="ABM49" s="30"/>
      <c r="ABN49" s="30"/>
      <c r="ABO49" s="30"/>
      <c r="ABP49" s="30"/>
      <c r="ABQ49" s="30"/>
      <c r="ABR49" s="30"/>
      <c r="ABS49" s="30"/>
      <c r="ABT49" s="30"/>
      <c r="ABU49" s="30"/>
      <c r="ABV49" s="30"/>
      <c r="ABW49" s="30"/>
      <c r="ABX49" s="30"/>
      <c r="ABY49" s="30"/>
      <c r="ABZ49" s="30"/>
      <c r="ACA49" s="30"/>
      <c r="ACB49" s="30"/>
      <c r="ACC49" s="30"/>
      <c r="ACD49" s="30"/>
      <c r="ACE49" s="30"/>
      <c r="ACF49" s="30"/>
      <c r="ACG49" s="30"/>
      <c r="ACH49" s="30"/>
      <c r="ACI49" s="30"/>
      <c r="ACJ49" s="30"/>
      <c r="ACK49" s="30"/>
      <c r="ACL49" s="30"/>
      <c r="ACM49" s="30"/>
      <c r="ACN49" s="30"/>
      <c r="ACO49" s="30"/>
      <c r="ACP49" s="30"/>
      <c r="ACQ49" s="30"/>
      <c r="ACR49" s="30"/>
      <c r="ACS49" s="30"/>
      <c r="ACT49" s="30"/>
      <c r="ACU49" s="30"/>
      <c r="ACV49" s="30"/>
      <c r="ACW49" s="30"/>
      <c r="ACX49" s="30"/>
      <c r="ACY49" s="30"/>
      <c r="ACZ49" s="30"/>
      <c r="ADA49" s="30"/>
      <c r="ADB49" s="30"/>
      <c r="ADC49" s="30"/>
      <c r="ADD49" s="30"/>
      <c r="ADE49" s="30"/>
      <c r="ADF49" s="30"/>
      <c r="ADG49" s="30"/>
      <c r="ADH49" s="30"/>
      <c r="ADI49" s="30"/>
      <c r="ADJ49" s="30"/>
      <c r="ADK49" s="30"/>
      <c r="ADL49" s="30"/>
      <c r="ADM49" s="30"/>
      <c r="ADN49" s="30"/>
      <c r="ADO49" s="30"/>
      <c r="ADP49" s="30"/>
      <c r="ADQ49" s="30"/>
      <c r="ADR49" s="30"/>
      <c r="ADS49" s="30"/>
      <c r="ADT49" s="30"/>
      <c r="ADU49" s="30"/>
      <c r="ADV49" s="30"/>
      <c r="ADW49" s="30"/>
      <c r="ADX49" s="30"/>
      <c r="ADY49" s="30"/>
      <c r="ADZ49" s="30"/>
      <c r="AEA49" s="30"/>
      <c r="AEB49" s="30"/>
      <c r="AEC49" s="30"/>
      <c r="AED49" s="30"/>
      <c r="AEE49" s="30"/>
      <c r="AEF49" s="30"/>
      <c r="AEG49" s="30"/>
      <c r="AEH49" s="30"/>
      <c r="AEI49" s="30"/>
      <c r="AEJ49" s="30"/>
      <c r="AEK49" s="30"/>
      <c r="AEL49" s="30"/>
      <c r="AEM49" s="30"/>
      <c r="AEN49" s="30"/>
      <c r="AEO49" s="30"/>
      <c r="AEP49" s="30"/>
      <c r="AEQ49" s="30"/>
      <c r="AER49" s="30"/>
      <c r="AES49" s="30"/>
      <c r="AET49" s="30"/>
      <c r="AEU49" s="30"/>
      <c r="AEV49" s="30"/>
      <c r="AEW49" s="30"/>
      <c r="AEX49" s="30"/>
      <c r="AEY49" s="30"/>
      <c r="AEZ49" s="30"/>
      <c r="AFA49" s="30"/>
      <c r="AFB49" s="30"/>
      <c r="AFC49" s="30"/>
      <c r="AFD49" s="30"/>
      <c r="AFE49" s="30"/>
      <c r="AFF49" s="30"/>
      <c r="AFG49" s="30"/>
      <c r="AFH49" s="30"/>
      <c r="AFI49" s="30"/>
      <c r="AFJ49" s="30"/>
      <c r="AFK49" s="30"/>
      <c r="AFL49" s="30"/>
      <c r="AFM49" s="30"/>
      <c r="AFN49" s="30"/>
      <c r="AFO49" s="30"/>
      <c r="AFP49" s="30"/>
      <c r="AFQ49" s="30"/>
      <c r="AFR49" s="30"/>
      <c r="AFS49" s="30"/>
      <c r="AFT49" s="30"/>
      <c r="AFU49" s="30"/>
      <c r="AFV49" s="30"/>
      <c r="AFW49" s="30"/>
      <c r="AFX49" s="30"/>
      <c r="AFY49" s="30"/>
      <c r="AFZ49" s="30"/>
      <c r="AGA49" s="30"/>
      <c r="AGB49" s="30"/>
      <c r="AGC49" s="30"/>
      <c r="AGD49" s="30"/>
      <c r="AGE49" s="30"/>
      <c r="AGF49" s="30"/>
      <c r="AGG49" s="30"/>
      <c r="AGH49" s="30"/>
      <c r="AGI49" s="30"/>
      <c r="AGJ49" s="30"/>
      <c r="AGK49" s="30"/>
      <c r="AGL49" s="30"/>
      <c r="AGM49" s="30"/>
      <c r="AGN49" s="30"/>
      <c r="AGO49" s="30"/>
      <c r="AGP49" s="30"/>
      <c r="AGQ49" s="30"/>
      <c r="AGR49" s="30"/>
      <c r="AGS49" s="30"/>
      <c r="AGT49" s="30"/>
      <c r="AGU49" s="30"/>
      <c r="AGV49" s="30"/>
      <c r="AGW49" s="30"/>
      <c r="AGX49" s="30"/>
      <c r="AGY49" s="30"/>
      <c r="AGZ49" s="30"/>
      <c r="AHA49" s="30"/>
      <c r="AHB49" s="30"/>
      <c r="AHC49" s="30"/>
      <c r="AHD49" s="30"/>
      <c r="AHE49" s="30"/>
      <c r="AHF49" s="30"/>
      <c r="AHG49" s="30"/>
      <c r="AHH49" s="30"/>
      <c r="AHI49" s="30"/>
      <c r="AHJ49" s="30"/>
      <c r="AHK49" s="30"/>
      <c r="AHL49" s="30"/>
      <c r="AHM49" s="30"/>
      <c r="AHN49" s="30"/>
      <c r="AHO49" s="30"/>
      <c r="AHP49" s="30"/>
      <c r="AHQ49" s="30"/>
      <c r="AHR49" s="30"/>
      <c r="AHS49" s="30"/>
      <c r="AHT49" s="30"/>
      <c r="AHU49" s="30"/>
      <c r="AHV49" s="30"/>
      <c r="AHW49" s="30"/>
      <c r="AHX49" s="30"/>
      <c r="AHY49" s="30"/>
      <c r="AHZ49" s="30"/>
      <c r="AIA49" s="30"/>
      <c r="AIB49" s="30"/>
      <c r="AIC49" s="30"/>
      <c r="AID49" s="30"/>
      <c r="AIE49" s="30"/>
      <c r="AIF49" s="30"/>
      <c r="AIG49" s="30"/>
      <c r="AIH49" s="30"/>
      <c r="AII49" s="30"/>
      <c r="AIJ49" s="30"/>
      <c r="AIK49" s="30"/>
      <c r="AIL49" s="30"/>
      <c r="AIM49" s="30"/>
      <c r="AIN49" s="30"/>
      <c r="AIO49" s="30"/>
      <c r="AIP49" s="30"/>
      <c r="AIQ49" s="30"/>
      <c r="AIR49" s="30"/>
      <c r="AIS49" s="30"/>
      <c r="AIT49" s="30"/>
      <c r="AIU49" s="30"/>
      <c r="AIV49" s="30"/>
      <c r="AIW49" s="30"/>
      <c r="AIX49" s="30"/>
      <c r="AIY49" s="30"/>
      <c r="AIZ49" s="30"/>
      <c r="AJA49" s="30"/>
      <c r="AJB49" s="30"/>
      <c r="AJC49" s="30"/>
      <c r="AJD49" s="30"/>
      <c r="AJE49" s="30"/>
      <c r="AJF49" s="30"/>
      <c r="AJG49" s="30"/>
      <c r="AJH49" s="30"/>
      <c r="AJI49" s="30"/>
      <c r="AJJ49" s="30"/>
      <c r="AJK49" s="30"/>
      <c r="AJL49" s="30"/>
      <c r="AJM49" s="30"/>
      <c r="AJN49" s="30"/>
      <c r="AJO49" s="30"/>
      <c r="AJP49" s="30"/>
      <c r="AJQ49" s="30"/>
      <c r="AJR49" s="30"/>
      <c r="AJS49" s="30"/>
      <c r="AJT49" s="30"/>
      <c r="AJU49" s="30"/>
      <c r="AJV49" s="30"/>
      <c r="AJW49" s="30"/>
      <c r="AJX49" s="30"/>
      <c r="AJY49" s="30"/>
      <c r="AJZ49" s="30"/>
      <c r="AKA49" s="30"/>
      <c r="AKB49" s="30"/>
      <c r="AKC49" s="30"/>
      <c r="AKD49" s="30"/>
      <c r="AKE49" s="30"/>
      <c r="AKF49" s="30"/>
      <c r="AKG49" s="30"/>
      <c r="AKH49" s="30"/>
      <c r="AKI49" s="30"/>
      <c r="AKJ49" s="30"/>
      <c r="AKK49" s="30"/>
      <c r="AKL49" s="30"/>
      <c r="AKM49" s="30"/>
      <c r="AKN49" s="30"/>
      <c r="AKO49" s="30"/>
      <c r="AKP49" s="30"/>
      <c r="AKQ49" s="30"/>
      <c r="AKR49" s="30"/>
      <c r="AKS49" s="30"/>
      <c r="AKT49" s="30"/>
      <c r="AKU49" s="30"/>
      <c r="AKV49" s="30"/>
      <c r="AKW49" s="30"/>
      <c r="AKX49" s="30"/>
      <c r="AKY49" s="30"/>
      <c r="AKZ49" s="30"/>
      <c r="ALA49" s="30"/>
      <c r="ALB49" s="30"/>
      <c r="ALC49" s="30"/>
      <c r="ALD49" s="30"/>
      <c r="ALE49" s="30"/>
      <c r="ALF49" s="30"/>
      <c r="ALG49" s="30"/>
      <c r="ALH49" s="30"/>
      <c r="ALI49" s="30"/>
      <c r="ALJ49" s="30"/>
      <c r="ALK49" s="30"/>
      <c r="ALL49" s="30"/>
      <c r="ALM49" s="30"/>
      <c r="ALN49" s="30"/>
    </row>
    <row r="50" spans="1:1002" ht="27" customHeight="1">
      <c r="A50" s="31"/>
      <c r="B50" s="5"/>
      <c r="C50" s="5"/>
      <c r="D50" s="5"/>
      <c r="E50" s="50" t="s">
        <v>89</v>
      </c>
      <c r="F50" s="50"/>
      <c r="G50" s="32">
        <f>G10+G15+G31+G35+G36+G37+G42+G43+G44+G49</f>
        <v>1986340.8</v>
      </c>
      <c r="H50" s="15"/>
    </row>
    <row r="51" spans="1:1002" ht="24.6" customHeight="1">
      <c r="A51" s="31"/>
      <c r="B51" s="5"/>
      <c r="C51" s="5"/>
      <c r="D51" s="5"/>
      <c r="E51" s="50" t="s">
        <v>90</v>
      </c>
      <c r="F51" s="50"/>
      <c r="G51" s="32">
        <v>2380279.2999999998</v>
      </c>
      <c r="H51" s="33"/>
    </row>
    <row r="52" spans="1:1002" ht="24.6" customHeight="1">
      <c r="A52" s="31"/>
      <c r="B52" s="5"/>
      <c r="C52" s="5"/>
      <c r="D52" s="5"/>
      <c r="E52" s="50" t="s">
        <v>91</v>
      </c>
      <c r="F52" s="50"/>
      <c r="G52" s="32">
        <v>1892469</v>
      </c>
      <c r="H52" s="33"/>
    </row>
    <row r="53" spans="1:1002" ht="24.6" customHeight="1">
      <c r="A53" s="31"/>
      <c r="B53" s="5"/>
      <c r="C53" s="5"/>
      <c r="D53" s="5"/>
      <c r="E53" s="50" t="s">
        <v>92</v>
      </c>
      <c r="F53" s="50"/>
      <c r="G53" s="32">
        <f>G52-G50</f>
        <v>-93871.800000000047</v>
      </c>
      <c r="H53" s="33"/>
    </row>
    <row r="54" spans="1:1002" ht="48" customHeight="1">
      <c r="A54" s="34"/>
      <c r="B54" s="34"/>
      <c r="C54" s="34"/>
      <c r="D54" s="34"/>
      <c r="E54" s="48" t="s">
        <v>114</v>
      </c>
      <c r="F54" s="48"/>
      <c r="G54" s="44">
        <v>878508.06</v>
      </c>
      <c r="H54" s="36"/>
    </row>
    <row r="55" spans="1:1002" ht="28.5" customHeight="1">
      <c r="A55" s="34"/>
      <c r="B55" s="34"/>
      <c r="C55" s="34"/>
      <c r="D55" s="34"/>
      <c r="E55" s="51" t="s">
        <v>115</v>
      </c>
      <c r="F55" s="51"/>
      <c r="G55" s="35">
        <f>G53+G54</f>
        <v>784636.26</v>
      </c>
      <c r="H55" s="36"/>
    </row>
    <row r="56" spans="1:1002" ht="48.75" customHeight="1">
      <c r="A56" s="34"/>
      <c r="B56" s="34"/>
      <c r="C56" s="34"/>
      <c r="D56" s="34"/>
      <c r="E56" s="48" t="s">
        <v>113</v>
      </c>
      <c r="F56" s="48"/>
      <c r="G56" s="44">
        <v>585731.27</v>
      </c>
      <c r="H56" s="36"/>
    </row>
    <row r="57" spans="1:1002">
      <c r="H57"/>
    </row>
    <row r="58" spans="1:1002">
      <c r="H58"/>
    </row>
    <row r="59" spans="1:1002">
      <c r="H59"/>
    </row>
    <row r="60" spans="1:1002">
      <c r="H60"/>
    </row>
  </sheetData>
  <mergeCells count="63">
    <mergeCell ref="C48:D48"/>
    <mergeCell ref="C14:D14"/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32:D32"/>
    <mergeCell ref="B15:F15"/>
    <mergeCell ref="C16:D16"/>
    <mergeCell ref="C17:D17"/>
    <mergeCell ref="C18:D18"/>
    <mergeCell ref="C19:D19"/>
    <mergeCell ref="C20:D20"/>
    <mergeCell ref="C21:D21"/>
    <mergeCell ref="C22:D22"/>
    <mergeCell ref="C29:D29"/>
    <mergeCell ref="C30:D30"/>
    <mergeCell ref="C31:D31"/>
    <mergeCell ref="C23:D23"/>
    <mergeCell ref="C24:D24"/>
    <mergeCell ref="C25:D25"/>
    <mergeCell ref="C40:D40"/>
    <mergeCell ref="C41:D41"/>
    <mergeCell ref="C42:D42"/>
    <mergeCell ref="C27:D27"/>
    <mergeCell ref="C28:D28"/>
    <mergeCell ref="C35:D35"/>
    <mergeCell ref="C36:D36"/>
    <mergeCell ref="C37:D37"/>
    <mergeCell ref="C38:D38"/>
    <mergeCell ref="C34:D34"/>
    <mergeCell ref="C26:D26"/>
    <mergeCell ref="C44:D44"/>
    <mergeCell ref="C33:D33"/>
    <mergeCell ref="E56:F56"/>
    <mergeCell ref="C45:D45"/>
    <mergeCell ref="C46:D46"/>
    <mergeCell ref="C47:D47"/>
    <mergeCell ref="C49:D49"/>
    <mergeCell ref="E50:F50"/>
    <mergeCell ref="E51:F51"/>
    <mergeCell ref="E52:F52"/>
    <mergeCell ref="E53:F53"/>
    <mergeCell ref="E54:F54"/>
    <mergeCell ref="E55:F55"/>
    <mergeCell ref="C43:D43"/>
    <mergeCell ref="C39:D3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871</cp:revision>
  <cp:lastPrinted>2023-03-02T09:41:02Z</cp:lastPrinted>
  <dcterms:created xsi:type="dcterms:W3CDTF">2016-02-12T10:30:15Z</dcterms:created>
  <dcterms:modified xsi:type="dcterms:W3CDTF">2023-03-02T09:41:05Z</dcterms:modified>
</cp:coreProperties>
</file>