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Договор управления 3\"/>
    </mc:Choice>
  </mc:AlternateContent>
  <bookViews>
    <workbookView xWindow="0" yWindow="0" windowWidth="7470" windowHeight="267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25" i="1" l="1"/>
  <c r="G39" i="1" l="1"/>
  <c r="G21" i="1"/>
  <c r="G18" i="1" s="1"/>
  <c r="G14" i="1" s="1"/>
  <c r="G32" i="1"/>
  <c r="G10" i="1"/>
</calcChain>
</file>

<file path=xl/sharedStrings.xml><?xml version="1.0" encoding="utf-8"?>
<sst xmlns="http://schemas.openxmlformats.org/spreadsheetml/2006/main" count="134" uniqueCount="104">
  <si>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</si>
  <si>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</si>
  <si>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</si>
  <si>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</si>
  <si>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</si>
  <si>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</si>
  <si>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</si>
  <si>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</si>
  <si>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</si>
  <si>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</si>
  <si>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</si>
  <si>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</si>
  <si>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</si>
  <si>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</si>
  <si>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</si>
  <si>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</si>
  <si>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</si>
  <si>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</si>
  <si>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</si>
  <si>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</si>
  <si>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</si>
  <si>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</si>
  <si>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</si>
  <si>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</si>
  <si>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</si>
  <si>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</si>
  <si>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</si>
  <si>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</si>
  <si>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</si>
  <si>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</si>
  <si>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</si>
  <si>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</si>
  <si>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</si>
  <si>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</si>
  <si>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</si>
  <si>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</si>
  <si>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</si>
  <si>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</si>
  <si>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</si>
  <si>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</si>
  <si>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</si>
  <si>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</si>
  <si>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</si>
  <si>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</si>
  <si>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</si>
  <si>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</si>
  <si>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</si>
  <si>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</si>
  <si>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</si>
  <si>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</si>
  <si>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</si>
  <si>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</si>
  <si>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</si>
  <si>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</si>
  <si>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</si>
  <si>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</si>
  <si>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</si>
  <si>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</si>
  <si>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</si>
  <si>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</si>
  <si>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</si>
  <si>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</si>
  <si>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</si>
  <si>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</si>
  <si>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</si>
  <si>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</si>
  <si>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</si>
  <si>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</si>
  <si>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</si>
  <si>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</si>
  <si>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</si>
  <si>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</si>
  <si>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</si>
  <si>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</si>
  <si>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</si>
  <si>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</si>
  <si>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</si>
  <si>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</si>
  <si>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</si>
  <si>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</si>
  <si>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</si>
  <si>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</si>
  <si>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</si>
  <si>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</si>
  <si>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</si>
  <si>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</si>
  <si>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</si>
  <si>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</si>
  <si>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</si>
  <si>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</si>
  <si>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</si>
  <si>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</si>
  <si>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Советский пр.,  д. 168</t>
  </si>
  <si>
    <t>Начислено за 2024 г.:</t>
  </si>
  <si>
    <t>Получено за 2024 г.:</t>
  </si>
  <si>
    <t>Получено за пользование интернета-2024г</t>
  </si>
  <si>
    <t>*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</si>
  <si>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</si>
  <si>
    <t>ремонт эл.щитка</t>
  </si>
  <si>
    <t>27.11.2024г</t>
  </si>
  <si>
    <t>26.07.2024г</t>
  </si>
  <si>
    <t>Диагновтика внуридомового газ.оборудования</t>
  </si>
  <si>
    <t>1раз в 5-ть лет</t>
  </si>
  <si>
    <t>Остаток:        на 31.12.2024ггод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</si>
</sst>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&quot;.&quot;mm&quot;.&quot;yyyy"/>
    <numFmt numFmtId="165" formatCode="#,###.0"/>
    <numFmt numFmtId="166" formatCode="#,##0.00&quot; &quot;[$руб.-419];[Red]&quot;-&quot;#,##0.00&quot; &quot;[$руб.-419]"/>
    <numFmt numFmtId="167" formatCode="#,##0.0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1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4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167" fontId="4" fillId="0" borderId="1" xfId="0" applyNumberFormat="1" applyFont="1" applyFill="1" applyBorder="1" applyAlignment="1">
      <alignment horizontal="center" vertical="center"/>
    </xf>
    <xf numFmtId="167" fontId="1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0"/>
  <sheetViews>
    <sheetView tabSelected="1" topLeftCell="A43" workbookViewId="0">
      <selection activeCell="E50" sqref="E50:F51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3.625" style="36" customWidth="1"/>
    <col min="6" max="6" width="12.5" style="36" customWidth="1"/>
    <col min="7" max="7" width="11.125" style="37" customWidth="1"/>
    <col min="8" max="1024" width="10.625" style="3" customWidth="1"/>
    <col min="1025" max="1025" width="9" customWidth="1"/>
  </cols>
  <sheetData>
    <row r="1" spans="1:1003" ht="23.1" customHeight="1">
      <c r="A1" s="57" t="s">
        <v>92</v>
      </c>
      <c r="B1" s="57"/>
      <c r="C1" s="57"/>
      <c r="D1" s="57"/>
      <c r="E1" s="57"/>
      <c r="F1" s="57"/>
      <c r="G1" s="57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8" t="s">
        <v>0</v>
      </c>
      <c r="B2" s="58"/>
      <c r="C2" s="58"/>
      <c r="D2" s="58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8" t="s">
        <v>1</v>
      </c>
      <c r="B3" s="58"/>
      <c r="C3" s="59" t="s">
        <v>2</v>
      </c>
      <c r="D3" s="59"/>
      <c r="E3" s="4" t="s">
        <v>3</v>
      </c>
      <c r="F3" s="6">
        <v>18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8" t="s">
        <v>4</v>
      </c>
      <c r="B4" s="58"/>
      <c r="C4" s="60">
        <v>1508.9</v>
      </c>
      <c r="D4" s="60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8" t="s">
        <v>6</v>
      </c>
      <c r="B5" s="58"/>
      <c r="C5" s="60">
        <v>1392.1</v>
      </c>
      <c r="D5" s="60"/>
      <c r="E5" s="4" t="s">
        <v>7</v>
      </c>
      <c r="F5" s="6">
        <v>3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6.5" customHeight="1">
      <c r="A6" s="58" t="s">
        <v>8</v>
      </c>
      <c r="B6" s="58"/>
      <c r="C6" s="60">
        <v>116.8</v>
      </c>
      <c r="D6" s="60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0"/>
      <c r="D7" s="50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5" t="s">
        <v>9</v>
      </c>
      <c r="B8" s="55" t="s">
        <v>10</v>
      </c>
      <c r="C8" s="55" t="s">
        <v>11</v>
      </c>
      <c r="D8" s="55"/>
      <c r="E8" s="55" t="s">
        <v>12</v>
      </c>
      <c r="F8" s="55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55"/>
      <c r="B9" s="55"/>
      <c r="C9" s="55"/>
      <c r="D9" s="55"/>
      <c r="E9" s="55"/>
      <c r="F9" s="55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6" t="s">
        <v>17</v>
      </c>
      <c r="C10" s="56"/>
      <c r="D10" s="56"/>
      <c r="E10" s="56"/>
      <c r="F10" s="56"/>
      <c r="G10" s="14">
        <f>G11+G12+G13</f>
        <v>28284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1.5" customHeight="1">
      <c r="A11" s="16" t="s">
        <v>18</v>
      </c>
      <c r="B11" s="17" t="s">
        <v>19</v>
      </c>
      <c r="C11" s="54" t="s">
        <v>20</v>
      </c>
      <c r="D11" s="54"/>
      <c r="E11" s="17"/>
      <c r="F11" s="19"/>
      <c r="G11" s="20">
        <v>17775.599999999999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4" t="s">
        <v>20</v>
      </c>
      <c r="D12" s="54"/>
      <c r="E12" s="17"/>
      <c r="F12" s="19"/>
      <c r="G12" s="20">
        <v>10508.4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9" t="s">
        <v>25</v>
      </c>
      <c r="D13" s="49"/>
      <c r="E13" s="38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56" t="s">
        <v>27</v>
      </c>
      <c r="C14" s="56"/>
      <c r="D14" s="56"/>
      <c r="E14" s="56"/>
      <c r="F14" s="56"/>
      <c r="G14" s="14">
        <f>G15+G16+G17+G18</f>
        <v>83191.600000000006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49" t="s">
        <v>30</v>
      </c>
      <c r="D15" s="49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49" t="s">
        <v>34</v>
      </c>
      <c r="D16" s="49"/>
      <c r="E16" s="22"/>
      <c r="F16" s="19"/>
      <c r="G16" s="20">
        <v>6379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8" customHeight="1">
      <c r="A17" s="16" t="s">
        <v>35</v>
      </c>
      <c r="B17" s="17" t="s">
        <v>36</v>
      </c>
      <c r="C17" s="49" t="s">
        <v>37</v>
      </c>
      <c r="D17" s="49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3.5" customHeight="1">
      <c r="A18" s="16" t="s">
        <v>38</v>
      </c>
      <c r="B18" s="17" t="s">
        <v>39</v>
      </c>
      <c r="C18" s="49" t="s">
        <v>25</v>
      </c>
      <c r="D18" s="49"/>
      <c r="E18" s="22"/>
      <c r="F18" s="19"/>
      <c r="G18" s="15">
        <f>G19+G20+G21+G23+G24</f>
        <v>76812.600000000006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6.75" customHeight="1">
      <c r="A19" s="16" t="s">
        <v>40</v>
      </c>
      <c r="B19" s="17" t="s">
        <v>41</v>
      </c>
      <c r="C19" s="49" t="s">
        <v>20</v>
      </c>
      <c r="D19" s="49"/>
      <c r="E19" s="22"/>
      <c r="F19" s="19"/>
      <c r="G19" s="20">
        <v>13905.1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2.75" customHeight="1">
      <c r="A20" s="16" t="s">
        <v>42</v>
      </c>
      <c r="B20" s="17" t="s">
        <v>43</v>
      </c>
      <c r="C20" s="49" t="s">
        <v>25</v>
      </c>
      <c r="D20" s="49"/>
      <c r="E20" s="22"/>
      <c r="F20" s="19"/>
      <c r="G20" s="20">
        <v>18837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37.5" customHeight="1">
      <c r="A21" s="16" t="s">
        <v>44</v>
      </c>
      <c r="B21" s="17" t="s">
        <v>45</v>
      </c>
      <c r="C21" s="49" t="s">
        <v>25</v>
      </c>
      <c r="D21" s="49"/>
      <c r="E21" s="22"/>
      <c r="F21" s="19"/>
      <c r="G21" s="14">
        <f>SUM(G22)</f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" customHeight="1">
      <c r="A22" s="24"/>
      <c r="B22" s="18"/>
      <c r="C22" s="49" t="s">
        <v>25</v>
      </c>
      <c r="D22" s="49"/>
      <c r="E22" s="39"/>
      <c r="F22" s="19"/>
      <c r="G22" s="20">
        <v>0</v>
      </c>
      <c r="H22" s="2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</row>
    <row r="23" spans="1:1003" ht="25.9" customHeight="1">
      <c r="A23" s="24" t="s">
        <v>46</v>
      </c>
      <c r="B23" s="18" t="s">
        <v>47</v>
      </c>
      <c r="C23" s="53" t="s">
        <v>48</v>
      </c>
      <c r="D23" s="53"/>
      <c r="E23" s="22"/>
      <c r="F23" s="19"/>
      <c r="G23" s="20">
        <v>37386.5</v>
      </c>
      <c r="H23" s="26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</row>
    <row r="24" spans="1:1003" ht="27.95" customHeight="1">
      <c r="A24" s="24" t="s">
        <v>49</v>
      </c>
      <c r="B24" s="18" t="s">
        <v>50</v>
      </c>
      <c r="C24" s="53" t="s">
        <v>25</v>
      </c>
      <c r="D24" s="53"/>
      <c r="E24" s="22"/>
      <c r="F24" s="19"/>
      <c r="G24" s="20">
        <v>6684</v>
      </c>
      <c r="H24" s="26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30.95" customHeight="1">
      <c r="A25" s="16" t="s">
        <v>51</v>
      </c>
      <c r="B25" s="27" t="s">
        <v>52</v>
      </c>
      <c r="C25" s="49" t="s">
        <v>25</v>
      </c>
      <c r="D25" s="49"/>
      <c r="E25" s="22"/>
      <c r="F25" s="19"/>
      <c r="G25" s="15">
        <f>G26+G27+G28+G29</f>
        <v>20586.400000000001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27.95" customHeight="1">
      <c r="A26" s="16" t="s">
        <v>53</v>
      </c>
      <c r="B26" s="17" t="s">
        <v>54</v>
      </c>
      <c r="C26" s="49" t="s">
        <v>20</v>
      </c>
      <c r="D26" s="49"/>
      <c r="E26" s="22"/>
      <c r="F26" s="19"/>
      <c r="G26" s="20">
        <v>2494.1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  <c r="ALO26" s="21"/>
    </row>
    <row r="27" spans="1:1003" ht="30" customHeight="1">
      <c r="A27" s="16" t="s">
        <v>55</v>
      </c>
      <c r="B27" s="18" t="s">
        <v>56</v>
      </c>
      <c r="C27" s="54" t="s">
        <v>20</v>
      </c>
      <c r="D27" s="54"/>
      <c r="E27" s="22"/>
      <c r="F27" s="25"/>
      <c r="G27" s="20">
        <v>10636.3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27" customHeight="1">
      <c r="A28" s="16" t="s">
        <v>57</v>
      </c>
      <c r="B28" s="17" t="s">
        <v>58</v>
      </c>
      <c r="C28" s="49" t="s">
        <v>25</v>
      </c>
      <c r="D28" s="49"/>
      <c r="E28" s="22" t="s">
        <v>98</v>
      </c>
      <c r="F28" s="19" t="s">
        <v>100</v>
      </c>
      <c r="G28" s="20">
        <v>2980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3" customHeight="1">
      <c r="A29" s="24"/>
      <c r="B29" s="18"/>
      <c r="C29" s="51" t="s">
        <v>25</v>
      </c>
      <c r="D29" s="52"/>
      <c r="E29" s="22" t="s">
        <v>98</v>
      </c>
      <c r="F29" s="19" t="s">
        <v>99</v>
      </c>
      <c r="G29" s="20">
        <v>4476</v>
      </c>
      <c r="H29" s="26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42" customHeight="1">
      <c r="A30" s="12" t="s">
        <v>59</v>
      </c>
      <c r="B30" s="13" t="s">
        <v>60</v>
      </c>
      <c r="C30" s="49" t="s">
        <v>48</v>
      </c>
      <c r="D30" s="49"/>
      <c r="E30" s="22" t="s">
        <v>61</v>
      </c>
      <c r="F30" s="19"/>
      <c r="G30" s="14">
        <v>5378.4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30.95" customHeight="1">
      <c r="A31" s="12" t="s">
        <v>62</v>
      </c>
      <c r="B31" s="13" t="s">
        <v>63</v>
      </c>
      <c r="C31" s="49" t="s">
        <v>48</v>
      </c>
      <c r="D31" s="49"/>
      <c r="E31" s="17" t="s">
        <v>31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27.95" customHeight="1">
      <c r="A32" s="12" t="s">
        <v>64</v>
      </c>
      <c r="B32" s="13" t="s">
        <v>65</v>
      </c>
      <c r="C32" s="50"/>
      <c r="D32" s="50"/>
      <c r="E32" s="10"/>
      <c r="F32" s="28"/>
      <c r="G32" s="14">
        <f>G33+G34+G35+G36</f>
        <v>82092.600000000006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9"/>
    </row>
    <row r="33" spans="1:1003" ht="30" customHeight="1">
      <c r="A33" s="16" t="s">
        <v>66</v>
      </c>
      <c r="B33" s="22" t="s">
        <v>67</v>
      </c>
      <c r="C33" s="49" t="s">
        <v>37</v>
      </c>
      <c r="D33" s="49"/>
      <c r="E33" s="17"/>
      <c r="F33" s="19"/>
      <c r="G33" s="20">
        <v>49651.9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9"/>
    </row>
    <row r="34" spans="1:1003" ht="30" customHeight="1">
      <c r="A34" s="16" t="s">
        <v>68</v>
      </c>
      <c r="B34" s="22" t="s">
        <v>101</v>
      </c>
      <c r="C34" s="49" t="s">
        <v>102</v>
      </c>
      <c r="D34" s="49"/>
      <c r="E34" s="17"/>
      <c r="F34" s="19"/>
      <c r="G34" s="20">
        <v>2977.4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20.100000000000001" customHeight="1">
      <c r="A35" s="16" t="s">
        <v>69</v>
      </c>
      <c r="B35" s="22" t="s">
        <v>70</v>
      </c>
      <c r="C35" s="45" t="s">
        <v>71</v>
      </c>
      <c r="D35" s="45"/>
      <c r="E35" s="25"/>
      <c r="F35" s="19"/>
      <c r="G35" s="23">
        <v>5829.4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65.25" customHeight="1">
      <c r="A36" s="16" t="s">
        <v>72</v>
      </c>
      <c r="B36" s="17" t="s">
        <v>73</v>
      </c>
      <c r="C36" s="49" t="s">
        <v>48</v>
      </c>
      <c r="D36" s="49"/>
      <c r="E36" s="17"/>
      <c r="F36" s="19"/>
      <c r="G36" s="20">
        <v>23633.9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27.95" customHeight="1">
      <c r="A37" s="10" t="s">
        <v>74</v>
      </c>
      <c r="B37" s="13" t="s">
        <v>75</v>
      </c>
      <c r="C37" s="49" t="s">
        <v>20</v>
      </c>
      <c r="D37" s="49"/>
      <c r="E37" s="10"/>
      <c r="F37" s="28"/>
      <c r="G37" s="14">
        <v>47353.8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9"/>
    </row>
    <row r="38" spans="1:1003" ht="27.95" customHeight="1">
      <c r="A38" s="10" t="s">
        <v>76</v>
      </c>
      <c r="B38" s="13" t="s">
        <v>77</v>
      </c>
      <c r="C38" s="49" t="s">
        <v>20</v>
      </c>
      <c r="D38" s="49"/>
      <c r="E38" s="10"/>
      <c r="F38" s="28"/>
      <c r="G38" s="14">
        <v>9948.2000000000007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9"/>
    </row>
    <row r="39" spans="1:1003" ht="16.899999999999999" customHeight="1">
      <c r="A39" s="12" t="s">
        <v>78</v>
      </c>
      <c r="B39" s="13" t="s">
        <v>79</v>
      </c>
      <c r="C39" s="50"/>
      <c r="D39" s="50"/>
      <c r="E39" s="30"/>
      <c r="F39" s="10"/>
      <c r="G39" s="14">
        <f>SUM(G40:G43)</f>
        <v>20303.3</v>
      </c>
      <c r="H39" s="1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15" customHeight="1">
      <c r="A40" s="16" t="s">
        <v>80</v>
      </c>
      <c r="B40" s="22" t="s">
        <v>81</v>
      </c>
      <c r="C40" s="45" t="s">
        <v>82</v>
      </c>
      <c r="D40" s="45"/>
      <c r="E40" s="22"/>
      <c r="F40" s="19"/>
      <c r="G40" s="20">
        <v>14331.8</v>
      </c>
      <c r="H40" s="1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24.95" customHeight="1">
      <c r="A41" s="16" t="s">
        <v>83</v>
      </c>
      <c r="B41" s="22" t="s">
        <v>84</v>
      </c>
      <c r="C41" s="45" t="s">
        <v>82</v>
      </c>
      <c r="D41" s="45"/>
      <c r="E41" s="22"/>
      <c r="F41" s="19"/>
      <c r="G41" s="20">
        <v>1892.3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5.9" customHeight="1">
      <c r="A42" s="16" t="s">
        <v>85</v>
      </c>
      <c r="B42" s="22" t="s">
        <v>86</v>
      </c>
      <c r="C42" s="45" t="s">
        <v>82</v>
      </c>
      <c r="D42" s="45"/>
      <c r="E42" s="22"/>
      <c r="F42" s="19"/>
      <c r="G42" s="20">
        <v>0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5.9" customHeight="1">
      <c r="A43" s="16" t="s">
        <v>90</v>
      </c>
      <c r="B43" s="40" t="s">
        <v>91</v>
      </c>
      <c r="C43" s="45" t="s">
        <v>82</v>
      </c>
      <c r="D43" s="45"/>
      <c r="E43" s="40"/>
      <c r="F43" s="19"/>
      <c r="G43" s="20">
        <v>4079.2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42" customHeight="1">
      <c r="A44" s="12" t="s">
        <v>87</v>
      </c>
      <c r="B44" s="13" t="s">
        <v>88</v>
      </c>
      <c r="C44" s="45" t="s">
        <v>82</v>
      </c>
      <c r="D44" s="45"/>
      <c r="E44" s="22"/>
      <c r="F44" s="19"/>
      <c r="G44" s="14">
        <v>0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27" customHeight="1">
      <c r="A45" s="33"/>
      <c r="B45" s="5"/>
      <c r="C45" s="5"/>
      <c r="D45" s="5"/>
      <c r="E45" s="46" t="s">
        <v>89</v>
      </c>
      <c r="F45" s="46"/>
      <c r="G45" s="42">
        <v>297138.19</v>
      </c>
      <c r="H45" s="15" t="s">
        <v>96</v>
      </c>
    </row>
    <row r="46" spans="1:1003" ht="24.6" customHeight="1">
      <c r="A46" s="33"/>
      <c r="B46" s="5"/>
      <c r="C46" s="5"/>
      <c r="D46" s="5"/>
      <c r="E46" s="46" t="s">
        <v>93</v>
      </c>
      <c r="F46" s="46"/>
      <c r="G46" s="42">
        <v>282727.02</v>
      </c>
      <c r="H46" s="5" t="s">
        <v>96</v>
      </c>
    </row>
    <row r="47" spans="1:1003" ht="24.6" customHeight="1">
      <c r="A47" s="33"/>
      <c r="B47" s="5"/>
      <c r="C47" s="5"/>
      <c r="D47" s="5"/>
      <c r="E47" s="46" t="s">
        <v>94</v>
      </c>
      <c r="F47" s="46"/>
      <c r="G47" s="42">
        <v>249735.9</v>
      </c>
      <c r="H47" s="5" t="s">
        <v>96</v>
      </c>
    </row>
    <row r="48" spans="1:1003" ht="24.6" customHeight="1">
      <c r="A48" s="33"/>
      <c r="B48" s="41"/>
      <c r="C48" s="41"/>
      <c r="D48" s="41"/>
      <c r="E48" s="47" t="s">
        <v>95</v>
      </c>
      <c r="F48" s="48"/>
      <c r="G48" s="42">
        <v>9600</v>
      </c>
      <c r="H48" s="41" t="s">
        <v>96</v>
      </c>
    </row>
    <row r="49" spans="1:8" ht="24.6" customHeight="1">
      <c r="A49" s="33"/>
      <c r="B49" s="5"/>
      <c r="C49" s="5"/>
      <c r="D49" s="5"/>
      <c r="E49" s="46" t="s">
        <v>103</v>
      </c>
      <c r="F49" s="46"/>
      <c r="G49" s="42">
        <v>-37802.300000000003</v>
      </c>
      <c r="H49" s="5" t="s">
        <v>96</v>
      </c>
    </row>
    <row r="50" spans="1:8" ht="50.25" customHeight="1">
      <c r="A50" s="34"/>
      <c r="B50" s="34"/>
      <c r="C50" s="34"/>
      <c r="D50" s="34"/>
      <c r="E50" s="44" t="s">
        <v>97</v>
      </c>
      <c r="F50" s="44"/>
      <c r="G50" s="43">
        <v>639850</v>
      </c>
      <c r="H50" s="35" t="s">
        <v>96</v>
      </c>
    </row>
  </sheetData>
  <mergeCells count="57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C29:D2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41:D41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E50:F50"/>
    <mergeCell ref="C42:D42"/>
    <mergeCell ref="C44:D44"/>
    <mergeCell ref="E45:F45"/>
    <mergeCell ref="E46:F46"/>
    <mergeCell ref="E47:F47"/>
    <mergeCell ref="E49:F49"/>
    <mergeCell ref="C43:D43"/>
    <mergeCell ref="E48:F48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6837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923</cp:revision>
  <cp:lastPrinted>2022-03-05T05:43:29Z</cp:lastPrinted>
  <dcterms:created xsi:type="dcterms:W3CDTF">2016-02-12T10:30:15Z</dcterms:created>
  <dcterms:modified xsi:type="dcterms:W3CDTF">2025-03-10T04:32:18Z</dcterms:modified>
</cp:coreProperties>
</file>