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18" i="1"/>
  <c r="G21"/>
  <c r="G42"/>
  <c r="G14"/>
  <c r="G35"/>
  <c r="G29"/>
  <c r="G10"/>
  <c r="G48" l="1"/>
  <c r="G51" s="1"/>
  <c r="G53" s="1"/>
</calcChain>
</file>

<file path=xl/sharedStrings.xml><?xml version="1.0" encoding="utf-8"?>
<sst xmlns="http://schemas.openxmlformats.org/spreadsheetml/2006/main" count="138" uniqueCount="110">
  <si>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</si>
  <si>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</si>
  <si>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</si>
  <si>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</si>
  <si>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</si>
  <si>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</si>
  <si>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</si>
  <si>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</si>
  <si>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</si>
  <si>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</si>
  <si>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</si>
  <si>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</si>
  <si>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</si>
  <si>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</si>
  <si>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</si>
  <si>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</si>
  <si>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</si>
  <si>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</si>
  <si>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</si>
  <si>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</si>
  <si>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</si>
  <si>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</si>
  <si>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</si>
  <si>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</si>
  <si>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</si>
  <si>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</si>
  <si>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</si>
  <si>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</si>
  <si>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</si>
  <si>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</si>
  <si>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</si>
  <si>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</si>
  <si>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</si>
  <si>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</si>
  <si>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</si>
  <si>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</si>
  <si>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</si>
  <si>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</si>
  <si>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</si>
  <si>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</si>
  <si>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</si>
  <si>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</si>
  <si>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</si>
  <si>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</si>
  <si>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</si>
  <si>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</si>
  <si>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</si>
  <si>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</si>
  <si>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</si>
  <si>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</si>
  <si>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</si>
  <si>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</si>
  <si>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</si>
  <si>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</si>
  <si>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</si>
  <si>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</si>
  <si>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</si>
  <si>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</si>
  <si>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</si>
  <si>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</si>
  <si>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</si>
  <si>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</si>
  <si>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</si>
  <si>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</si>
  <si>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</si>
  <si>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</si>
  <si>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</si>
  <si>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</si>
  <si>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</si>
  <si>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</si>
  <si>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</si>
  <si>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</si>
  <si>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</si>
  <si>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</si>
  <si>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</si>
  <si>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</si>
  <si>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</si>
  <si>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</si>
  <si>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</si>
  <si>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</si>
  <si>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</si>
  <si>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</si>
  <si>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</si>
  <si>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</si>
  <si>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</si>
  <si>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</si>
  <si>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</si>
  <si>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</si>
  <si>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</si>
  <si>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</si>
  <si>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</si>
  <si>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По неоходимости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</si>
  <si>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</si>
  <si>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</si>
  <si>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ул. Зеленая,  д. 7</t>
  </si>
  <si>
    <t>кв.4-замена ст.ЦО и з/арматуры</t>
  </si>
  <si>
    <t>14.04.2023г</t>
  </si>
  <si>
    <t>чердак,л/клетка,подпол-замена з/арматуры на ЦО</t>
  </si>
  <si>
    <t>26.07.2023г</t>
  </si>
  <si>
    <t>кв.9-замена ст.ЦО и на л/клетке</t>
  </si>
  <si>
    <t>кв.9-замена ст.ЦО и з/арматуры</t>
  </si>
  <si>
    <t>03.08.2023г</t>
  </si>
  <si>
    <t>пар.2-замена з/арматуры на ст.ЦО</t>
  </si>
  <si>
    <t>09.10.2023г</t>
  </si>
  <si>
    <t>Начислено за 2023 г.:</t>
  </si>
  <si>
    <t>Получено за 2023 г.:</t>
  </si>
  <si>
    <t>Остаток: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</si>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</sst>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8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4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048575"/>
  <sheetViews>
    <sheetView tabSelected="1" topLeftCell="A43" workbookViewId="0">
      <selection activeCell="G51" sqref="G51"/>
    </sheetView>
  </sheetViews>
  <sheetFormatPr defaultRowHeight="14.1" customHeight="1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24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1003" ht="23.1" customHeight="1">
      <c r="A1" s="46" t="s">
        <v>94</v>
      </c>
      <c r="B1" s="46"/>
      <c r="C1" s="46"/>
      <c r="D1" s="46"/>
      <c r="E1" s="46"/>
      <c r="F1" s="46"/>
      <c r="G1" s="46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7" t="s">
        <v>0</v>
      </c>
      <c r="B2" s="47"/>
      <c r="C2" s="47"/>
      <c r="D2" s="47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7" t="s">
        <v>1</v>
      </c>
      <c r="B3" s="47"/>
      <c r="C3" s="48" t="s">
        <v>2</v>
      </c>
      <c r="D3" s="48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7" t="s">
        <v>4</v>
      </c>
      <c r="B4" s="47"/>
      <c r="C4" s="49">
        <v>565.45000000000005</v>
      </c>
      <c r="D4" s="49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7" t="s">
        <v>6</v>
      </c>
      <c r="B5" s="47"/>
      <c r="C5" s="49">
        <v>519.25</v>
      </c>
      <c r="D5" s="49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4.1" customHeight="1">
      <c r="A6" s="47" t="s">
        <v>8</v>
      </c>
      <c r="B6" s="47"/>
      <c r="C6" s="49">
        <v>46.2</v>
      </c>
      <c r="D6" s="49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0"/>
      <c r="D7" s="50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5" t="s">
        <v>9</v>
      </c>
      <c r="B8" s="45" t="s">
        <v>10</v>
      </c>
      <c r="C8" s="45" t="s">
        <v>11</v>
      </c>
      <c r="D8" s="45"/>
      <c r="E8" s="45" t="s">
        <v>12</v>
      </c>
      <c r="F8" s="45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7.100000000000001" customHeight="1">
      <c r="A9" s="45"/>
      <c r="B9" s="45"/>
      <c r="C9" s="45"/>
      <c r="D9" s="45"/>
      <c r="E9" s="45"/>
      <c r="F9" s="45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2" t="s">
        <v>17</v>
      </c>
      <c r="C10" s="52"/>
      <c r="D10" s="52"/>
      <c r="E10" s="52"/>
      <c r="F10" s="52"/>
      <c r="G10" s="14">
        <f>G11+G12+G13</f>
        <v>14199.2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7.5" customHeight="1">
      <c r="A11" s="16" t="s">
        <v>18</v>
      </c>
      <c r="B11" s="17" t="s">
        <v>19</v>
      </c>
      <c r="C11" s="53" t="s">
        <v>20</v>
      </c>
      <c r="D11" s="53"/>
      <c r="E11" s="17"/>
      <c r="F11" s="19"/>
      <c r="G11" s="20">
        <v>6878.7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3" t="s">
        <v>20</v>
      </c>
      <c r="D12" s="53"/>
      <c r="E12" s="17"/>
      <c r="F12" s="19"/>
      <c r="G12" s="20">
        <v>7320.5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1" t="s">
        <v>91</v>
      </c>
      <c r="D13" s="51"/>
      <c r="E13" s="38"/>
      <c r="F13" s="19"/>
      <c r="G13" s="14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25</v>
      </c>
      <c r="B14" s="52" t="s">
        <v>26</v>
      </c>
      <c r="C14" s="52"/>
      <c r="D14" s="52"/>
      <c r="E14" s="52"/>
      <c r="F14" s="52"/>
      <c r="G14" s="14">
        <f>G15+G16+G17+G18</f>
        <v>176616.21000000002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27</v>
      </c>
      <c r="B15" s="17" t="s">
        <v>28</v>
      </c>
      <c r="C15" s="51" t="s">
        <v>29</v>
      </c>
      <c r="D15" s="51"/>
      <c r="E15" s="22" t="s">
        <v>30</v>
      </c>
      <c r="F15" s="19"/>
      <c r="G15" s="14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31</v>
      </c>
      <c r="B16" s="17" t="s">
        <v>32</v>
      </c>
      <c r="C16" s="51" t="s">
        <v>33</v>
      </c>
      <c r="D16" s="51"/>
      <c r="E16" s="22"/>
      <c r="F16" s="19"/>
      <c r="G16" s="20">
        <v>3547.9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5.75" customHeight="1">
      <c r="A17" s="16" t="s">
        <v>34</v>
      </c>
      <c r="B17" s="17" t="s">
        <v>35</v>
      </c>
      <c r="C17" s="51" t="s">
        <v>36</v>
      </c>
      <c r="D17" s="51"/>
      <c r="E17" s="22" t="s">
        <v>30</v>
      </c>
      <c r="F17" s="19"/>
      <c r="G17" s="15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8.75" customHeight="1">
      <c r="A18" s="16" t="s">
        <v>37</v>
      </c>
      <c r="B18" s="17" t="s">
        <v>38</v>
      </c>
      <c r="C18" s="51" t="s">
        <v>39</v>
      </c>
      <c r="D18" s="51"/>
      <c r="E18" s="22"/>
      <c r="F18" s="19"/>
      <c r="G18" s="14">
        <f>G19+G20+G21+G27+G28</f>
        <v>173068.31000000003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27.95" customHeight="1">
      <c r="A19" s="16" t="s">
        <v>40</v>
      </c>
      <c r="B19" s="17" t="s">
        <v>41</v>
      </c>
      <c r="C19" s="51" t="s">
        <v>20</v>
      </c>
      <c r="D19" s="51"/>
      <c r="E19" s="22"/>
      <c r="F19" s="19"/>
      <c r="G19" s="20">
        <v>4670.3999999999996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1.25" customHeight="1">
      <c r="A20" s="16" t="s">
        <v>42</v>
      </c>
      <c r="B20" s="17" t="s">
        <v>43</v>
      </c>
      <c r="C20" s="51" t="s">
        <v>44</v>
      </c>
      <c r="D20" s="51"/>
      <c r="E20" s="22"/>
      <c r="F20" s="19"/>
      <c r="G20" s="20">
        <v>11329.6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45</v>
      </c>
      <c r="B21" s="17" t="s">
        <v>46</v>
      </c>
      <c r="C21" s="51" t="s">
        <v>39</v>
      </c>
      <c r="D21" s="51"/>
      <c r="E21" s="42"/>
      <c r="F21" s="19"/>
      <c r="G21" s="14">
        <f>SUM(G22:G26)</f>
        <v>136246.61000000002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43"/>
      <c r="C22" s="51" t="s">
        <v>39</v>
      </c>
      <c r="D22" s="51"/>
      <c r="E22" s="44" t="s">
        <v>95</v>
      </c>
      <c r="F22" s="19" t="s">
        <v>96</v>
      </c>
      <c r="G22" s="20">
        <v>11117.4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41"/>
      <c r="C23" s="51" t="s">
        <v>39</v>
      </c>
      <c r="D23" s="51"/>
      <c r="E23" s="42" t="s">
        <v>97</v>
      </c>
      <c r="F23" s="19" t="s">
        <v>98</v>
      </c>
      <c r="G23" s="20">
        <v>13488.33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/>
      <c r="B24" s="41"/>
      <c r="C24" s="51" t="s">
        <v>39</v>
      </c>
      <c r="D24" s="51"/>
      <c r="E24" s="42" t="s">
        <v>99</v>
      </c>
      <c r="F24" s="19" t="s">
        <v>98</v>
      </c>
      <c r="G24" s="20">
        <v>79796.66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27.95" customHeight="1">
      <c r="A25" s="16"/>
      <c r="B25" s="41"/>
      <c r="C25" s="51" t="s">
        <v>39</v>
      </c>
      <c r="D25" s="51"/>
      <c r="E25" s="42" t="s">
        <v>100</v>
      </c>
      <c r="F25" s="19" t="s">
        <v>101</v>
      </c>
      <c r="G25" s="20">
        <v>26110.71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27.95" customHeight="1">
      <c r="A26" s="16"/>
      <c r="B26" s="41"/>
      <c r="C26" s="51" t="s">
        <v>39</v>
      </c>
      <c r="D26" s="51"/>
      <c r="E26" s="42" t="s">
        <v>102</v>
      </c>
      <c r="F26" s="19" t="s">
        <v>103</v>
      </c>
      <c r="G26" s="20">
        <v>5733.51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27.95" customHeight="1">
      <c r="A27" s="16" t="s">
        <v>47</v>
      </c>
      <c r="B27" s="17" t="s">
        <v>48</v>
      </c>
      <c r="C27" s="51" t="s">
        <v>44</v>
      </c>
      <c r="D27" s="51"/>
      <c r="E27" s="22"/>
      <c r="F27" s="19"/>
      <c r="G27" s="20">
        <v>16543.7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27.95" customHeight="1">
      <c r="A28" s="16" t="s">
        <v>49</v>
      </c>
      <c r="B28" s="17" t="s">
        <v>50</v>
      </c>
      <c r="C28" s="51" t="s">
        <v>39</v>
      </c>
      <c r="D28" s="51"/>
      <c r="E28" s="22"/>
      <c r="F28" s="19"/>
      <c r="G28" s="20">
        <v>4278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3" ht="45.75" customHeight="1">
      <c r="A29" s="16" t="s">
        <v>51</v>
      </c>
      <c r="B29" s="23" t="s">
        <v>52</v>
      </c>
      <c r="C29" s="51" t="s">
        <v>39</v>
      </c>
      <c r="D29" s="51"/>
      <c r="E29" s="22"/>
      <c r="F29" s="19"/>
      <c r="G29" s="14">
        <f>G30+G31+G32</f>
        <v>2693.2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6" t="s">
        <v>53</v>
      </c>
      <c r="B30" s="17" t="s">
        <v>54</v>
      </c>
      <c r="C30" s="51" t="s">
        <v>20</v>
      </c>
      <c r="D30" s="51"/>
      <c r="E30" s="22"/>
      <c r="F30" s="19"/>
      <c r="G30" s="20">
        <v>797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</row>
    <row r="31" spans="1:1003" ht="30" customHeight="1">
      <c r="A31" s="16" t="s">
        <v>55</v>
      </c>
      <c r="B31" s="18" t="s">
        <v>56</v>
      </c>
      <c r="C31" s="53" t="s">
        <v>20</v>
      </c>
      <c r="D31" s="53"/>
      <c r="E31" s="22"/>
      <c r="F31" s="24"/>
      <c r="G31" s="20">
        <v>1896.2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" customHeight="1">
      <c r="A32" s="16" t="s">
        <v>57</v>
      </c>
      <c r="B32" s="17" t="s">
        <v>58</v>
      </c>
      <c r="C32" s="51" t="s">
        <v>20</v>
      </c>
      <c r="D32" s="51"/>
      <c r="E32" s="22"/>
      <c r="F32" s="19"/>
      <c r="G32" s="20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42" customHeight="1">
      <c r="A33" s="16" t="s">
        <v>59</v>
      </c>
      <c r="B33" s="17" t="s">
        <v>60</v>
      </c>
      <c r="C33" s="51" t="s">
        <v>44</v>
      </c>
      <c r="D33" s="51"/>
      <c r="E33" s="22" t="s">
        <v>61</v>
      </c>
      <c r="F33" s="19"/>
      <c r="G33" s="14">
        <v>3348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30.95" customHeight="1">
      <c r="A34" s="16" t="s">
        <v>62</v>
      </c>
      <c r="B34" s="17" t="s">
        <v>63</v>
      </c>
      <c r="C34" s="51" t="s">
        <v>44</v>
      </c>
      <c r="D34" s="51"/>
      <c r="E34" s="17" t="s">
        <v>30</v>
      </c>
      <c r="F34" s="19"/>
      <c r="G34" s="14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</row>
    <row r="35" spans="1:1003" ht="27.95" customHeight="1">
      <c r="A35" s="12" t="s">
        <v>64</v>
      </c>
      <c r="B35" s="13" t="s">
        <v>65</v>
      </c>
      <c r="C35" s="50"/>
      <c r="D35" s="50"/>
      <c r="E35" s="10"/>
      <c r="F35" s="25"/>
      <c r="G35" s="14">
        <f>G36+G37+G38+G39</f>
        <v>15950.1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6"/>
    </row>
    <row r="36" spans="1:1003" ht="30" customHeight="1">
      <c r="A36" s="16" t="s">
        <v>66</v>
      </c>
      <c r="B36" s="22" t="s">
        <v>67</v>
      </c>
      <c r="C36" s="51" t="s">
        <v>36</v>
      </c>
      <c r="D36" s="51"/>
      <c r="E36" s="17"/>
      <c r="F36" s="19"/>
      <c r="G36" s="20">
        <v>15799.6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6"/>
    </row>
    <row r="37" spans="1:1003" ht="30" customHeight="1">
      <c r="A37" s="16" t="s">
        <v>68</v>
      </c>
      <c r="B37" s="22" t="s">
        <v>69</v>
      </c>
      <c r="C37" s="51" t="s">
        <v>36</v>
      </c>
      <c r="D37" s="51"/>
      <c r="E37" s="17"/>
      <c r="F37" s="19"/>
      <c r="G37" s="20">
        <v>0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6"/>
    </row>
    <row r="38" spans="1:1003" ht="20.100000000000001" customHeight="1">
      <c r="A38" s="16" t="s">
        <v>70</v>
      </c>
      <c r="B38" s="22" t="s">
        <v>71</v>
      </c>
      <c r="C38" s="55" t="s">
        <v>72</v>
      </c>
      <c r="D38" s="55"/>
      <c r="E38" s="24"/>
      <c r="F38" s="19"/>
      <c r="G38" s="27">
        <v>150.5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6"/>
    </row>
    <row r="39" spans="1:1003" ht="68.25" customHeight="1">
      <c r="A39" s="16" t="s">
        <v>73</v>
      </c>
      <c r="B39" s="17" t="s">
        <v>74</v>
      </c>
      <c r="C39" s="51" t="s">
        <v>44</v>
      </c>
      <c r="D39" s="51"/>
      <c r="E39" s="17"/>
      <c r="F39" s="19"/>
      <c r="G39" s="20">
        <v>0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6"/>
    </row>
    <row r="40" spans="1:1003" ht="27.95" customHeight="1">
      <c r="A40" s="10" t="s">
        <v>75</v>
      </c>
      <c r="B40" s="13" t="s">
        <v>76</v>
      </c>
      <c r="C40" s="51" t="s">
        <v>20</v>
      </c>
      <c r="D40" s="51"/>
      <c r="E40" s="10"/>
      <c r="F40" s="25"/>
      <c r="G40" s="14">
        <v>16876.400000000001</v>
      </c>
      <c r="H40" s="1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26"/>
    </row>
    <row r="41" spans="1:1003" ht="27.95" customHeight="1">
      <c r="A41" s="10" t="s">
        <v>77</v>
      </c>
      <c r="B41" s="13" t="s">
        <v>78</v>
      </c>
      <c r="C41" s="51" t="s">
        <v>20</v>
      </c>
      <c r="D41" s="51"/>
      <c r="E41" s="10"/>
      <c r="F41" s="25"/>
      <c r="G41" s="14">
        <v>3508.2</v>
      </c>
      <c r="H41" s="1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26"/>
    </row>
    <row r="42" spans="1:1003" ht="16.899999999999999" customHeight="1">
      <c r="A42" s="12" t="s">
        <v>79</v>
      </c>
      <c r="B42" s="13" t="s">
        <v>80</v>
      </c>
      <c r="C42" s="50"/>
      <c r="D42" s="50"/>
      <c r="E42" s="28"/>
      <c r="F42" s="10"/>
      <c r="G42" s="14">
        <f>SUM(G43:G46)</f>
        <v>7032.1</v>
      </c>
      <c r="H42" s="15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  <c r="KZ42" s="29"/>
      <c r="LA42" s="29"/>
      <c r="LB42" s="29"/>
      <c r="LC42" s="29"/>
      <c r="LD42" s="29"/>
      <c r="LE42" s="29"/>
      <c r="LF42" s="29"/>
      <c r="LG42" s="29"/>
      <c r="LH42" s="29"/>
      <c r="LI42" s="29"/>
      <c r="LJ42" s="29"/>
      <c r="LK42" s="29"/>
      <c r="LL42" s="29"/>
      <c r="LM42" s="29"/>
      <c r="LN42" s="29"/>
      <c r="LO42" s="29"/>
      <c r="LP42" s="29"/>
      <c r="LQ42" s="29"/>
      <c r="LR42" s="29"/>
      <c r="LS42" s="29"/>
      <c r="LT42" s="29"/>
      <c r="LU42" s="29"/>
      <c r="LV42" s="29"/>
      <c r="LW42" s="29"/>
      <c r="LX42" s="29"/>
      <c r="LY42" s="29"/>
      <c r="LZ42" s="29"/>
      <c r="MA42" s="29"/>
      <c r="MB42" s="29"/>
      <c r="MC42" s="29"/>
      <c r="MD42" s="29"/>
      <c r="ME42" s="29"/>
      <c r="MF42" s="29"/>
      <c r="MG42" s="29"/>
      <c r="MH42" s="29"/>
      <c r="MI42" s="29"/>
      <c r="MJ42" s="29"/>
      <c r="MK42" s="29"/>
      <c r="ML42" s="29"/>
      <c r="MM42" s="29"/>
      <c r="MN42" s="29"/>
      <c r="MO42" s="29"/>
      <c r="MP42" s="29"/>
      <c r="MQ42" s="29"/>
      <c r="MR42" s="29"/>
      <c r="MS42" s="29"/>
      <c r="MT42" s="29"/>
      <c r="MU42" s="29"/>
      <c r="MV42" s="29"/>
      <c r="MW42" s="29"/>
      <c r="MX42" s="29"/>
      <c r="MY42" s="29"/>
      <c r="MZ42" s="29"/>
      <c r="NA42" s="29"/>
      <c r="NB42" s="29"/>
      <c r="NC42" s="29"/>
      <c r="ND42" s="29"/>
      <c r="NE42" s="29"/>
      <c r="NF42" s="29"/>
      <c r="NG42" s="29"/>
      <c r="NH42" s="29"/>
      <c r="NI42" s="29"/>
      <c r="NJ42" s="29"/>
      <c r="NK42" s="29"/>
      <c r="NL42" s="29"/>
      <c r="NM42" s="29"/>
      <c r="NN42" s="29"/>
      <c r="NO42" s="29"/>
      <c r="NP42" s="29"/>
      <c r="NQ42" s="29"/>
      <c r="NR42" s="29"/>
      <c r="NS42" s="29"/>
      <c r="NT42" s="29"/>
      <c r="NU42" s="29"/>
      <c r="NV42" s="29"/>
      <c r="NW42" s="29"/>
      <c r="NX42" s="29"/>
      <c r="NY42" s="29"/>
      <c r="NZ42" s="29"/>
      <c r="OA42" s="29"/>
      <c r="OB42" s="29"/>
      <c r="OC42" s="29"/>
      <c r="OD42" s="29"/>
      <c r="OE42" s="29"/>
      <c r="OF42" s="29"/>
      <c r="OG42" s="29"/>
      <c r="OH42" s="29"/>
      <c r="OI42" s="29"/>
      <c r="OJ42" s="29"/>
      <c r="OK42" s="29"/>
      <c r="OL42" s="29"/>
      <c r="OM42" s="29"/>
      <c r="ON42" s="29"/>
      <c r="OO42" s="29"/>
      <c r="OP42" s="29"/>
      <c r="OQ42" s="29"/>
      <c r="OR42" s="29"/>
      <c r="OS42" s="29"/>
      <c r="OT42" s="29"/>
      <c r="OU42" s="29"/>
      <c r="OV42" s="29"/>
      <c r="OW42" s="29"/>
      <c r="OX42" s="29"/>
      <c r="OY42" s="29"/>
      <c r="OZ42" s="29"/>
      <c r="PA42" s="29"/>
      <c r="PB42" s="29"/>
      <c r="PC42" s="29"/>
      <c r="PD42" s="29"/>
      <c r="PE42" s="29"/>
      <c r="PF42" s="29"/>
      <c r="PG42" s="29"/>
      <c r="PH42" s="29"/>
      <c r="PI42" s="29"/>
      <c r="PJ42" s="29"/>
      <c r="PK42" s="29"/>
      <c r="PL42" s="29"/>
      <c r="PM42" s="29"/>
      <c r="PN42" s="29"/>
      <c r="PO42" s="29"/>
      <c r="PP42" s="29"/>
      <c r="PQ42" s="29"/>
      <c r="PR42" s="29"/>
      <c r="PS42" s="29"/>
      <c r="PT42" s="29"/>
      <c r="PU42" s="29"/>
      <c r="PV42" s="29"/>
      <c r="PW42" s="29"/>
      <c r="PX42" s="29"/>
      <c r="PY42" s="29"/>
      <c r="PZ42" s="29"/>
      <c r="QA42" s="29"/>
      <c r="QB42" s="29"/>
      <c r="QC42" s="29"/>
      <c r="QD42" s="29"/>
      <c r="QE42" s="29"/>
      <c r="QF42" s="29"/>
      <c r="QG42" s="29"/>
      <c r="QH42" s="29"/>
      <c r="QI42" s="29"/>
      <c r="QJ42" s="29"/>
      <c r="QK42" s="29"/>
      <c r="QL42" s="29"/>
      <c r="QM42" s="29"/>
      <c r="QN42" s="29"/>
      <c r="QO42" s="29"/>
      <c r="QP42" s="29"/>
      <c r="QQ42" s="29"/>
      <c r="QR42" s="29"/>
      <c r="QS42" s="29"/>
      <c r="QT42" s="29"/>
      <c r="QU42" s="29"/>
      <c r="QV42" s="29"/>
      <c r="QW42" s="29"/>
      <c r="QX42" s="29"/>
      <c r="QY42" s="29"/>
      <c r="QZ42" s="29"/>
      <c r="RA42" s="29"/>
      <c r="RB42" s="29"/>
      <c r="RC42" s="29"/>
      <c r="RD42" s="29"/>
      <c r="RE42" s="29"/>
      <c r="RF42" s="29"/>
      <c r="RG42" s="29"/>
      <c r="RH42" s="29"/>
      <c r="RI42" s="29"/>
      <c r="RJ42" s="29"/>
      <c r="RK42" s="29"/>
      <c r="RL42" s="29"/>
      <c r="RM42" s="29"/>
      <c r="RN42" s="29"/>
      <c r="RO42" s="29"/>
      <c r="RP42" s="29"/>
      <c r="RQ42" s="29"/>
      <c r="RR42" s="29"/>
      <c r="RS42" s="29"/>
      <c r="RT42" s="29"/>
      <c r="RU42" s="29"/>
      <c r="RV42" s="29"/>
      <c r="RW42" s="29"/>
      <c r="RX42" s="29"/>
      <c r="RY42" s="29"/>
      <c r="RZ42" s="29"/>
      <c r="SA42" s="29"/>
      <c r="SB42" s="29"/>
      <c r="SC42" s="29"/>
      <c r="SD42" s="29"/>
      <c r="SE42" s="29"/>
      <c r="SF42" s="29"/>
      <c r="SG42" s="29"/>
      <c r="SH42" s="29"/>
      <c r="SI42" s="29"/>
      <c r="SJ42" s="29"/>
      <c r="SK42" s="29"/>
      <c r="SL42" s="29"/>
      <c r="SM42" s="29"/>
      <c r="SN42" s="29"/>
      <c r="SO42" s="29"/>
      <c r="SP42" s="29"/>
      <c r="SQ42" s="29"/>
      <c r="SR42" s="29"/>
      <c r="SS42" s="29"/>
      <c r="ST42" s="29"/>
      <c r="SU42" s="29"/>
      <c r="SV42" s="29"/>
      <c r="SW42" s="29"/>
      <c r="SX42" s="29"/>
      <c r="SY42" s="29"/>
      <c r="SZ42" s="29"/>
      <c r="TA42" s="29"/>
      <c r="TB42" s="29"/>
      <c r="TC42" s="29"/>
      <c r="TD42" s="29"/>
      <c r="TE42" s="29"/>
      <c r="TF42" s="29"/>
      <c r="TG42" s="29"/>
      <c r="TH42" s="29"/>
      <c r="TI42" s="29"/>
      <c r="TJ42" s="29"/>
      <c r="TK42" s="29"/>
      <c r="TL42" s="29"/>
      <c r="TM42" s="29"/>
      <c r="TN42" s="29"/>
      <c r="TO42" s="29"/>
      <c r="TP42" s="29"/>
      <c r="TQ42" s="29"/>
      <c r="TR42" s="29"/>
      <c r="TS42" s="29"/>
      <c r="TT42" s="29"/>
      <c r="TU42" s="29"/>
      <c r="TV42" s="29"/>
      <c r="TW42" s="29"/>
      <c r="TX42" s="29"/>
      <c r="TY42" s="29"/>
      <c r="TZ42" s="29"/>
      <c r="UA42" s="29"/>
      <c r="UB42" s="29"/>
      <c r="UC42" s="29"/>
      <c r="UD42" s="29"/>
      <c r="UE42" s="29"/>
      <c r="UF42" s="29"/>
      <c r="UG42" s="29"/>
      <c r="UH42" s="29"/>
      <c r="UI42" s="29"/>
      <c r="UJ42" s="29"/>
      <c r="UK42" s="29"/>
      <c r="UL42" s="29"/>
      <c r="UM42" s="29"/>
      <c r="UN42" s="29"/>
      <c r="UO42" s="29"/>
      <c r="UP42" s="29"/>
      <c r="UQ42" s="29"/>
      <c r="UR42" s="29"/>
      <c r="US42" s="29"/>
      <c r="UT42" s="29"/>
      <c r="UU42" s="29"/>
      <c r="UV42" s="29"/>
      <c r="UW42" s="29"/>
      <c r="UX42" s="29"/>
      <c r="UY42" s="29"/>
      <c r="UZ42" s="29"/>
      <c r="VA42" s="29"/>
      <c r="VB42" s="29"/>
      <c r="VC42" s="29"/>
      <c r="VD42" s="29"/>
      <c r="VE42" s="29"/>
      <c r="VF42" s="29"/>
      <c r="VG42" s="29"/>
      <c r="VH42" s="29"/>
      <c r="VI42" s="29"/>
      <c r="VJ42" s="29"/>
      <c r="VK42" s="29"/>
      <c r="VL42" s="29"/>
      <c r="VM42" s="29"/>
      <c r="VN42" s="29"/>
      <c r="VO42" s="29"/>
      <c r="VP42" s="29"/>
      <c r="VQ42" s="29"/>
      <c r="VR42" s="29"/>
      <c r="VS42" s="29"/>
      <c r="VT42" s="29"/>
      <c r="VU42" s="29"/>
      <c r="VV42" s="29"/>
      <c r="VW42" s="29"/>
      <c r="VX42" s="29"/>
      <c r="VY42" s="29"/>
      <c r="VZ42" s="29"/>
      <c r="WA42" s="29"/>
      <c r="WB42" s="29"/>
      <c r="WC42" s="29"/>
      <c r="WD42" s="29"/>
      <c r="WE42" s="29"/>
      <c r="WF42" s="29"/>
      <c r="WG42" s="29"/>
      <c r="WH42" s="29"/>
      <c r="WI42" s="29"/>
      <c r="WJ42" s="29"/>
      <c r="WK42" s="29"/>
      <c r="WL42" s="29"/>
      <c r="WM42" s="29"/>
      <c r="WN42" s="29"/>
      <c r="WO42" s="29"/>
      <c r="WP42" s="29"/>
      <c r="WQ42" s="29"/>
      <c r="WR42" s="29"/>
      <c r="WS42" s="29"/>
      <c r="WT42" s="29"/>
      <c r="WU42" s="29"/>
      <c r="WV42" s="29"/>
      <c r="WW42" s="29"/>
      <c r="WX42" s="29"/>
      <c r="WY42" s="29"/>
      <c r="WZ42" s="29"/>
      <c r="XA42" s="29"/>
      <c r="XB42" s="29"/>
      <c r="XC42" s="29"/>
      <c r="XD42" s="29"/>
      <c r="XE42" s="29"/>
      <c r="XF42" s="29"/>
      <c r="XG42" s="29"/>
      <c r="XH42" s="29"/>
      <c r="XI42" s="29"/>
      <c r="XJ42" s="29"/>
      <c r="XK42" s="29"/>
      <c r="XL42" s="29"/>
      <c r="XM42" s="29"/>
      <c r="XN42" s="29"/>
      <c r="XO42" s="29"/>
      <c r="XP42" s="29"/>
      <c r="XQ42" s="29"/>
      <c r="XR42" s="29"/>
      <c r="XS42" s="29"/>
      <c r="XT42" s="29"/>
      <c r="XU42" s="29"/>
      <c r="XV42" s="29"/>
      <c r="XW42" s="29"/>
      <c r="XX42" s="29"/>
      <c r="XY42" s="29"/>
      <c r="XZ42" s="29"/>
      <c r="YA42" s="29"/>
      <c r="YB42" s="29"/>
      <c r="YC42" s="29"/>
      <c r="YD42" s="29"/>
      <c r="YE42" s="29"/>
      <c r="YF42" s="29"/>
      <c r="YG42" s="29"/>
      <c r="YH42" s="29"/>
      <c r="YI42" s="29"/>
      <c r="YJ42" s="29"/>
      <c r="YK42" s="29"/>
      <c r="YL42" s="29"/>
      <c r="YM42" s="29"/>
      <c r="YN42" s="29"/>
      <c r="YO42" s="29"/>
      <c r="YP42" s="29"/>
      <c r="YQ42" s="29"/>
      <c r="YR42" s="29"/>
      <c r="YS42" s="29"/>
      <c r="YT42" s="29"/>
      <c r="YU42" s="29"/>
      <c r="YV42" s="29"/>
      <c r="YW42" s="29"/>
      <c r="YX42" s="29"/>
      <c r="YY42" s="29"/>
      <c r="YZ42" s="29"/>
      <c r="ZA42" s="29"/>
      <c r="ZB42" s="29"/>
      <c r="ZC42" s="29"/>
      <c r="ZD42" s="29"/>
      <c r="ZE42" s="29"/>
      <c r="ZF42" s="29"/>
      <c r="ZG42" s="29"/>
      <c r="ZH42" s="29"/>
      <c r="ZI42" s="29"/>
      <c r="ZJ42" s="29"/>
      <c r="ZK42" s="29"/>
      <c r="ZL42" s="29"/>
      <c r="ZM42" s="29"/>
      <c r="ZN42" s="29"/>
      <c r="ZO42" s="29"/>
      <c r="ZP42" s="29"/>
      <c r="ZQ42" s="29"/>
      <c r="ZR42" s="29"/>
      <c r="ZS42" s="29"/>
      <c r="ZT42" s="29"/>
      <c r="ZU42" s="29"/>
      <c r="ZV42" s="29"/>
      <c r="ZW42" s="29"/>
      <c r="ZX42" s="29"/>
      <c r="ZY42" s="29"/>
      <c r="ZZ42" s="29"/>
      <c r="AAA42" s="29"/>
      <c r="AAB42" s="29"/>
      <c r="AAC42" s="29"/>
      <c r="AAD42" s="29"/>
      <c r="AAE42" s="29"/>
      <c r="AAF42" s="29"/>
      <c r="AAG42" s="29"/>
      <c r="AAH42" s="29"/>
      <c r="AAI42" s="29"/>
      <c r="AAJ42" s="29"/>
      <c r="AAK42" s="29"/>
      <c r="AAL42" s="29"/>
      <c r="AAM42" s="29"/>
      <c r="AAN42" s="29"/>
      <c r="AAO42" s="29"/>
      <c r="AAP42" s="29"/>
      <c r="AAQ42" s="29"/>
      <c r="AAR42" s="29"/>
      <c r="AAS42" s="29"/>
      <c r="AAT42" s="29"/>
      <c r="AAU42" s="29"/>
      <c r="AAV42" s="29"/>
      <c r="AAW42" s="29"/>
      <c r="AAX42" s="29"/>
      <c r="AAY42" s="29"/>
      <c r="AAZ42" s="29"/>
      <c r="ABA42" s="29"/>
      <c r="ABB42" s="29"/>
      <c r="ABC42" s="29"/>
      <c r="ABD42" s="29"/>
      <c r="ABE42" s="29"/>
      <c r="ABF42" s="29"/>
      <c r="ABG42" s="29"/>
      <c r="ABH42" s="29"/>
      <c r="ABI42" s="29"/>
      <c r="ABJ42" s="29"/>
      <c r="ABK42" s="29"/>
      <c r="ABL42" s="29"/>
      <c r="ABM42" s="29"/>
      <c r="ABN42" s="29"/>
      <c r="ABO42" s="29"/>
      <c r="ABP42" s="29"/>
      <c r="ABQ42" s="29"/>
      <c r="ABR42" s="29"/>
      <c r="ABS42" s="29"/>
      <c r="ABT42" s="29"/>
      <c r="ABU42" s="29"/>
      <c r="ABV42" s="29"/>
      <c r="ABW42" s="29"/>
      <c r="ABX42" s="29"/>
      <c r="ABY42" s="29"/>
      <c r="ABZ42" s="29"/>
      <c r="ACA42" s="29"/>
      <c r="ACB42" s="29"/>
      <c r="ACC42" s="29"/>
      <c r="ACD42" s="29"/>
      <c r="ACE42" s="29"/>
      <c r="ACF42" s="29"/>
      <c r="ACG42" s="29"/>
      <c r="ACH42" s="29"/>
      <c r="ACI42" s="29"/>
      <c r="ACJ42" s="29"/>
      <c r="ACK42" s="29"/>
      <c r="ACL42" s="29"/>
      <c r="ACM42" s="29"/>
      <c r="ACN42" s="29"/>
      <c r="ACO42" s="29"/>
      <c r="ACP42" s="29"/>
      <c r="ACQ42" s="29"/>
      <c r="ACR42" s="29"/>
      <c r="ACS42" s="29"/>
      <c r="ACT42" s="29"/>
      <c r="ACU42" s="29"/>
      <c r="ACV42" s="29"/>
      <c r="ACW42" s="29"/>
      <c r="ACX42" s="29"/>
      <c r="ACY42" s="29"/>
      <c r="ACZ42" s="29"/>
      <c r="ADA42" s="29"/>
      <c r="ADB42" s="29"/>
      <c r="ADC42" s="29"/>
      <c r="ADD42" s="29"/>
      <c r="ADE42" s="29"/>
      <c r="ADF42" s="29"/>
      <c r="ADG42" s="29"/>
      <c r="ADH42" s="29"/>
      <c r="ADI42" s="29"/>
      <c r="ADJ42" s="29"/>
      <c r="ADK42" s="29"/>
      <c r="ADL42" s="29"/>
      <c r="ADM42" s="29"/>
      <c r="ADN42" s="29"/>
      <c r="ADO42" s="29"/>
      <c r="ADP42" s="29"/>
      <c r="ADQ42" s="29"/>
      <c r="ADR42" s="29"/>
      <c r="ADS42" s="29"/>
      <c r="ADT42" s="29"/>
      <c r="ADU42" s="29"/>
      <c r="ADV42" s="29"/>
      <c r="ADW42" s="29"/>
      <c r="ADX42" s="29"/>
      <c r="ADY42" s="29"/>
      <c r="ADZ42" s="29"/>
      <c r="AEA42" s="29"/>
      <c r="AEB42" s="29"/>
      <c r="AEC42" s="29"/>
      <c r="AED42" s="29"/>
      <c r="AEE42" s="29"/>
      <c r="AEF42" s="29"/>
      <c r="AEG42" s="29"/>
      <c r="AEH42" s="29"/>
      <c r="AEI42" s="29"/>
      <c r="AEJ42" s="29"/>
      <c r="AEK42" s="29"/>
      <c r="AEL42" s="29"/>
      <c r="AEM42" s="29"/>
      <c r="AEN42" s="29"/>
      <c r="AEO42" s="29"/>
      <c r="AEP42" s="29"/>
      <c r="AEQ42" s="29"/>
      <c r="AER42" s="29"/>
      <c r="AES42" s="29"/>
      <c r="AET42" s="29"/>
      <c r="AEU42" s="29"/>
      <c r="AEV42" s="29"/>
      <c r="AEW42" s="29"/>
      <c r="AEX42" s="29"/>
      <c r="AEY42" s="29"/>
      <c r="AEZ42" s="29"/>
      <c r="AFA42" s="29"/>
      <c r="AFB42" s="29"/>
      <c r="AFC42" s="29"/>
      <c r="AFD42" s="29"/>
      <c r="AFE42" s="29"/>
      <c r="AFF42" s="29"/>
      <c r="AFG42" s="29"/>
      <c r="AFH42" s="29"/>
      <c r="AFI42" s="29"/>
      <c r="AFJ42" s="29"/>
      <c r="AFK42" s="29"/>
      <c r="AFL42" s="29"/>
      <c r="AFM42" s="29"/>
      <c r="AFN42" s="29"/>
      <c r="AFO42" s="29"/>
      <c r="AFP42" s="29"/>
      <c r="AFQ42" s="29"/>
      <c r="AFR42" s="29"/>
      <c r="AFS42" s="29"/>
      <c r="AFT42" s="29"/>
      <c r="AFU42" s="29"/>
      <c r="AFV42" s="29"/>
      <c r="AFW42" s="29"/>
      <c r="AFX42" s="29"/>
      <c r="AFY42" s="29"/>
      <c r="AFZ42" s="29"/>
      <c r="AGA42" s="29"/>
      <c r="AGB42" s="29"/>
      <c r="AGC42" s="29"/>
      <c r="AGD42" s="29"/>
      <c r="AGE42" s="29"/>
      <c r="AGF42" s="29"/>
      <c r="AGG42" s="29"/>
      <c r="AGH42" s="29"/>
      <c r="AGI42" s="29"/>
      <c r="AGJ42" s="29"/>
      <c r="AGK42" s="29"/>
      <c r="AGL42" s="29"/>
      <c r="AGM42" s="29"/>
      <c r="AGN42" s="29"/>
      <c r="AGO42" s="29"/>
      <c r="AGP42" s="29"/>
      <c r="AGQ42" s="29"/>
      <c r="AGR42" s="29"/>
      <c r="AGS42" s="29"/>
      <c r="AGT42" s="29"/>
      <c r="AGU42" s="29"/>
      <c r="AGV42" s="29"/>
      <c r="AGW42" s="29"/>
      <c r="AGX42" s="29"/>
      <c r="AGY42" s="29"/>
      <c r="AGZ42" s="29"/>
      <c r="AHA42" s="29"/>
      <c r="AHB42" s="29"/>
      <c r="AHC42" s="29"/>
      <c r="AHD42" s="29"/>
      <c r="AHE42" s="29"/>
      <c r="AHF42" s="29"/>
      <c r="AHG42" s="29"/>
      <c r="AHH42" s="29"/>
      <c r="AHI42" s="29"/>
      <c r="AHJ42" s="29"/>
      <c r="AHK42" s="29"/>
      <c r="AHL42" s="29"/>
      <c r="AHM42" s="29"/>
      <c r="AHN42" s="29"/>
      <c r="AHO42" s="29"/>
      <c r="AHP42" s="29"/>
      <c r="AHQ42" s="29"/>
      <c r="AHR42" s="29"/>
      <c r="AHS42" s="29"/>
      <c r="AHT42" s="29"/>
      <c r="AHU42" s="29"/>
      <c r="AHV42" s="29"/>
      <c r="AHW42" s="29"/>
      <c r="AHX42" s="29"/>
      <c r="AHY42" s="29"/>
      <c r="AHZ42" s="29"/>
      <c r="AIA42" s="29"/>
      <c r="AIB42" s="29"/>
      <c r="AIC42" s="29"/>
      <c r="AID42" s="29"/>
      <c r="AIE42" s="29"/>
      <c r="AIF42" s="29"/>
      <c r="AIG42" s="29"/>
      <c r="AIH42" s="29"/>
      <c r="AII42" s="29"/>
      <c r="AIJ42" s="29"/>
      <c r="AIK42" s="29"/>
      <c r="AIL42" s="29"/>
      <c r="AIM42" s="29"/>
      <c r="AIN42" s="29"/>
      <c r="AIO42" s="29"/>
      <c r="AIP42" s="29"/>
      <c r="AIQ42" s="29"/>
      <c r="AIR42" s="29"/>
      <c r="AIS42" s="29"/>
      <c r="AIT42" s="29"/>
      <c r="AIU42" s="29"/>
      <c r="AIV42" s="29"/>
      <c r="AIW42" s="29"/>
      <c r="AIX42" s="29"/>
      <c r="AIY42" s="29"/>
      <c r="AIZ42" s="29"/>
      <c r="AJA42" s="29"/>
      <c r="AJB42" s="29"/>
      <c r="AJC42" s="29"/>
      <c r="AJD42" s="29"/>
      <c r="AJE42" s="29"/>
      <c r="AJF42" s="29"/>
      <c r="AJG42" s="29"/>
      <c r="AJH42" s="29"/>
      <c r="AJI42" s="29"/>
      <c r="AJJ42" s="29"/>
      <c r="AJK42" s="29"/>
      <c r="AJL42" s="29"/>
      <c r="AJM42" s="29"/>
      <c r="AJN42" s="29"/>
      <c r="AJO42" s="29"/>
      <c r="AJP42" s="29"/>
      <c r="AJQ42" s="29"/>
      <c r="AJR42" s="29"/>
      <c r="AJS42" s="29"/>
      <c r="AJT42" s="29"/>
      <c r="AJU42" s="29"/>
      <c r="AJV42" s="29"/>
      <c r="AJW42" s="29"/>
      <c r="AJX42" s="29"/>
      <c r="AJY42" s="29"/>
      <c r="AJZ42" s="29"/>
      <c r="AKA42" s="29"/>
      <c r="AKB42" s="29"/>
      <c r="AKC42" s="29"/>
      <c r="AKD42" s="29"/>
      <c r="AKE42" s="29"/>
      <c r="AKF42" s="29"/>
      <c r="AKG42" s="29"/>
      <c r="AKH42" s="29"/>
      <c r="AKI42" s="29"/>
      <c r="AKJ42" s="29"/>
      <c r="AKK42" s="29"/>
      <c r="AKL42" s="29"/>
      <c r="AKM42" s="29"/>
      <c r="AKN42" s="29"/>
      <c r="AKO42" s="29"/>
      <c r="AKP42" s="29"/>
      <c r="AKQ42" s="29"/>
      <c r="AKR42" s="29"/>
      <c r="AKS42" s="29"/>
      <c r="AKT42" s="29"/>
      <c r="AKU42" s="29"/>
      <c r="AKV42" s="29"/>
      <c r="AKW42" s="29"/>
      <c r="AKX42" s="29"/>
      <c r="AKY42" s="29"/>
      <c r="AKZ42" s="29"/>
      <c r="ALA42" s="29"/>
      <c r="ALB42" s="29"/>
      <c r="ALC42" s="29"/>
      <c r="ALD42" s="29"/>
      <c r="ALE42" s="29"/>
      <c r="ALF42" s="29"/>
      <c r="ALG42" s="29"/>
      <c r="ALH42" s="29"/>
      <c r="ALI42" s="29"/>
      <c r="ALJ42" s="29"/>
      <c r="ALK42" s="29"/>
      <c r="ALL42" s="29"/>
      <c r="ALM42" s="29"/>
      <c r="ALN42" s="29"/>
    </row>
    <row r="43" spans="1:1003" ht="15" customHeight="1">
      <c r="A43" s="16" t="s">
        <v>81</v>
      </c>
      <c r="B43" s="22" t="s">
        <v>82</v>
      </c>
      <c r="C43" s="55" t="s">
        <v>83</v>
      </c>
      <c r="D43" s="55"/>
      <c r="E43" s="22"/>
      <c r="F43" s="19"/>
      <c r="G43" s="20">
        <v>4945.8</v>
      </c>
      <c r="H43" s="15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  <c r="ALN43" s="30"/>
    </row>
    <row r="44" spans="1:1003" ht="24.95" customHeight="1">
      <c r="A44" s="16" t="s">
        <v>84</v>
      </c>
      <c r="B44" s="22" t="s">
        <v>85</v>
      </c>
      <c r="C44" s="55" t="s">
        <v>83</v>
      </c>
      <c r="D44" s="55"/>
      <c r="E44" s="22"/>
      <c r="F44" s="19"/>
      <c r="G44" s="20">
        <v>664</v>
      </c>
      <c r="H44" s="15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  <c r="JB44" s="30"/>
      <c r="JC44" s="30"/>
      <c r="JD44" s="30"/>
      <c r="JE44" s="30"/>
      <c r="JF44" s="30"/>
      <c r="JG44" s="30"/>
      <c r="JH44" s="30"/>
      <c r="JI44" s="30"/>
      <c r="JJ44" s="30"/>
      <c r="JK44" s="30"/>
      <c r="JL44" s="30"/>
      <c r="JM44" s="30"/>
      <c r="JN44" s="30"/>
      <c r="JO44" s="30"/>
      <c r="JP44" s="30"/>
      <c r="JQ44" s="30"/>
      <c r="JR44" s="30"/>
      <c r="JS44" s="30"/>
      <c r="JT44" s="30"/>
      <c r="JU44" s="30"/>
      <c r="JV44" s="30"/>
      <c r="JW44" s="30"/>
      <c r="JX44" s="30"/>
      <c r="JY44" s="30"/>
      <c r="JZ44" s="30"/>
      <c r="KA44" s="30"/>
      <c r="KB44" s="30"/>
      <c r="KC44" s="30"/>
      <c r="KD44" s="30"/>
      <c r="KE44" s="30"/>
      <c r="KF44" s="30"/>
      <c r="KG44" s="30"/>
      <c r="KH44" s="30"/>
      <c r="KI44" s="30"/>
      <c r="KJ44" s="30"/>
      <c r="KK44" s="30"/>
      <c r="KL44" s="30"/>
      <c r="KM44" s="30"/>
      <c r="KN44" s="30"/>
      <c r="KO44" s="30"/>
      <c r="KP44" s="30"/>
      <c r="KQ44" s="30"/>
      <c r="KR44" s="30"/>
      <c r="KS44" s="30"/>
      <c r="KT44" s="30"/>
      <c r="KU44" s="30"/>
      <c r="KV44" s="30"/>
      <c r="KW44" s="30"/>
      <c r="KX44" s="30"/>
      <c r="KY44" s="30"/>
      <c r="KZ44" s="30"/>
      <c r="LA44" s="30"/>
      <c r="LB44" s="30"/>
      <c r="LC44" s="30"/>
      <c r="LD44" s="30"/>
      <c r="LE44" s="30"/>
      <c r="LF44" s="30"/>
      <c r="LG44" s="30"/>
      <c r="LH44" s="30"/>
      <c r="LI44" s="30"/>
      <c r="LJ44" s="30"/>
      <c r="LK44" s="30"/>
      <c r="LL44" s="30"/>
      <c r="LM44" s="30"/>
      <c r="LN44" s="30"/>
      <c r="LO44" s="30"/>
      <c r="LP44" s="30"/>
      <c r="LQ44" s="30"/>
      <c r="LR44" s="30"/>
      <c r="LS44" s="30"/>
      <c r="LT44" s="30"/>
      <c r="LU44" s="30"/>
      <c r="LV44" s="30"/>
      <c r="LW44" s="30"/>
      <c r="LX44" s="30"/>
      <c r="LY44" s="30"/>
      <c r="LZ44" s="30"/>
      <c r="MA44" s="30"/>
      <c r="MB44" s="30"/>
      <c r="MC44" s="30"/>
      <c r="MD44" s="30"/>
      <c r="ME44" s="30"/>
      <c r="MF44" s="30"/>
      <c r="MG44" s="30"/>
      <c r="MH44" s="30"/>
      <c r="MI44" s="30"/>
      <c r="MJ44" s="30"/>
      <c r="MK44" s="30"/>
      <c r="ML44" s="30"/>
      <c r="MM44" s="30"/>
      <c r="MN44" s="30"/>
      <c r="MO44" s="30"/>
      <c r="MP44" s="30"/>
      <c r="MQ44" s="30"/>
      <c r="MR44" s="30"/>
      <c r="MS44" s="30"/>
      <c r="MT44" s="30"/>
      <c r="MU44" s="30"/>
      <c r="MV44" s="30"/>
      <c r="MW44" s="30"/>
      <c r="MX44" s="30"/>
      <c r="MY44" s="30"/>
      <c r="MZ44" s="30"/>
      <c r="NA44" s="30"/>
      <c r="NB44" s="30"/>
      <c r="NC44" s="30"/>
      <c r="ND44" s="30"/>
      <c r="NE44" s="30"/>
      <c r="NF44" s="30"/>
      <c r="NG44" s="30"/>
      <c r="NH44" s="30"/>
      <c r="NI44" s="30"/>
      <c r="NJ44" s="30"/>
      <c r="NK44" s="30"/>
      <c r="NL44" s="30"/>
      <c r="NM44" s="30"/>
      <c r="NN44" s="30"/>
      <c r="NO44" s="30"/>
      <c r="NP44" s="30"/>
      <c r="NQ44" s="30"/>
      <c r="NR44" s="30"/>
      <c r="NS44" s="30"/>
      <c r="NT44" s="30"/>
      <c r="NU44" s="30"/>
      <c r="NV44" s="30"/>
      <c r="NW44" s="30"/>
      <c r="NX44" s="30"/>
      <c r="NY44" s="30"/>
      <c r="NZ44" s="30"/>
      <c r="OA44" s="30"/>
      <c r="OB44" s="30"/>
      <c r="OC44" s="30"/>
      <c r="OD44" s="30"/>
      <c r="OE44" s="30"/>
      <c r="OF44" s="30"/>
      <c r="OG44" s="30"/>
      <c r="OH44" s="30"/>
      <c r="OI44" s="30"/>
      <c r="OJ44" s="30"/>
      <c r="OK44" s="30"/>
      <c r="OL44" s="30"/>
      <c r="OM44" s="30"/>
      <c r="ON44" s="30"/>
      <c r="OO44" s="30"/>
      <c r="OP44" s="30"/>
      <c r="OQ44" s="30"/>
      <c r="OR44" s="30"/>
      <c r="OS44" s="30"/>
      <c r="OT44" s="30"/>
      <c r="OU44" s="30"/>
      <c r="OV44" s="30"/>
      <c r="OW44" s="30"/>
      <c r="OX44" s="30"/>
      <c r="OY44" s="30"/>
      <c r="OZ44" s="30"/>
      <c r="PA44" s="30"/>
      <c r="PB44" s="30"/>
      <c r="PC44" s="30"/>
      <c r="PD44" s="30"/>
      <c r="PE44" s="30"/>
      <c r="PF44" s="30"/>
      <c r="PG44" s="30"/>
      <c r="PH44" s="30"/>
      <c r="PI44" s="30"/>
      <c r="PJ44" s="30"/>
      <c r="PK44" s="30"/>
      <c r="PL44" s="30"/>
      <c r="PM44" s="30"/>
      <c r="PN44" s="30"/>
      <c r="PO44" s="30"/>
      <c r="PP44" s="30"/>
      <c r="PQ44" s="30"/>
      <c r="PR44" s="30"/>
      <c r="PS44" s="30"/>
      <c r="PT44" s="30"/>
      <c r="PU44" s="30"/>
      <c r="PV44" s="30"/>
      <c r="PW44" s="30"/>
      <c r="PX44" s="30"/>
      <c r="PY44" s="30"/>
      <c r="PZ44" s="30"/>
      <c r="QA44" s="30"/>
      <c r="QB44" s="30"/>
      <c r="QC44" s="30"/>
      <c r="QD44" s="30"/>
      <c r="QE44" s="30"/>
      <c r="QF44" s="30"/>
      <c r="QG44" s="30"/>
      <c r="QH44" s="30"/>
      <c r="QI44" s="30"/>
      <c r="QJ44" s="30"/>
      <c r="QK44" s="30"/>
      <c r="QL44" s="30"/>
      <c r="QM44" s="30"/>
      <c r="QN44" s="30"/>
      <c r="QO44" s="30"/>
      <c r="QP44" s="30"/>
      <c r="QQ44" s="30"/>
      <c r="QR44" s="30"/>
      <c r="QS44" s="30"/>
      <c r="QT44" s="30"/>
      <c r="QU44" s="30"/>
      <c r="QV44" s="30"/>
      <c r="QW44" s="30"/>
      <c r="QX44" s="30"/>
      <c r="QY44" s="30"/>
      <c r="QZ44" s="30"/>
      <c r="RA44" s="30"/>
      <c r="RB44" s="30"/>
      <c r="RC44" s="30"/>
      <c r="RD44" s="30"/>
      <c r="RE44" s="30"/>
      <c r="RF44" s="30"/>
      <c r="RG44" s="30"/>
      <c r="RH44" s="30"/>
      <c r="RI44" s="30"/>
      <c r="RJ44" s="30"/>
      <c r="RK44" s="30"/>
      <c r="RL44" s="30"/>
      <c r="RM44" s="30"/>
      <c r="RN44" s="30"/>
      <c r="RO44" s="30"/>
      <c r="RP44" s="30"/>
      <c r="RQ44" s="30"/>
      <c r="RR44" s="30"/>
      <c r="RS44" s="30"/>
      <c r="RT44" s="30"/>
      <c r="RU44" s="30"/>
      <c r="RV44" s="30"/>
      <c r="RW44" s="30"/>
      <c r="RX44" s="30"/>
      <c r="RY44" s="30"/>
      <c r="RZ44" s="30"/>
      <c r="SA44" s="30"/>
      <c r="SB44" s="30"/>
      <c r="SC44" s="30"/>
      <c r="SD44" s="30"/>
      <c r="SE44" s="30"/>
      <c r="SF44" s="30"/>
      <c r="SG44" s="30"/>
      <c r="SH44" s="30"/>
      <c r="SI44" s="30"/>
      <c r="SJ44" s="30"/>
      <c r="SK44" s="30"/>
      <c r="SL44" s="30"/>
      <c r="SM44" s="30"/>
      <c r="SN44" s="30"/>
      <c r="SO44" s="30"/>
      <c r="SP44" s="30"/>
      <c r="SQ44" s="30"/>
      <c r="SR44" s="30"/>
      <c r="SS44" s="30"/>
      <c r="ST44" s="30"/>
      <c r="SU44" s="30"/>
      <c r="SV44" s="30"/>
      <c r="SW44" s="30"/>
      <c r="SX44" s="30"/>
      <c r="SY44" s="30"/>
      <c r="SZ44" s="30"/>
      <c r="TA44" s="30"/>
      <c r="TB44" s="30"/>
      <c r="TC44" s="30"/>
      <c r="TD44" s="30"/>
      <c r="TE44" s="30"/>
      <c r="TF44" s="30"/>
      <c r="TG44" s="30"/>
      <c r="TH44" s="30"/>
      <c r="TI44" s="30"/>
      <c r="TJ44" s="30"/>
      <c r="TK44" s="30"/>
      <c r="TL44" s="30"/>
      <c r="TM44" s="30"/>
      <c r="TN44" s="30"/>
      <c r="TO44" s="30"/>
      <c r="TP44" s="30"/>
      <c r="TQ44" s="30"/>
      <c r="TR44" s="30"/>
      <c r="TS44" s="30"/>
      <c r="TT44" s="30"/>
      <c r="TU44" s="30"/>
      <c r="TV44" s="30"/>
      <c r="TW44" s="30"/>
      <c r="TX44" s="30"/>
      <c r="TY44" s="30"/>
      <c r="TZ44" s="30"/>
      <c r="UA44" s="30"/>
      <c r="UB44" s="30"/>
      <c r="UC44" s="30"/>
      <c r="UD44" s="30"/>
      <c r="UE44" s="30"/>
      <c r="UF44" s="30"/>
      <c r="UG44" s="30"/>
      <c r="UH44" s="30"/>
      <c r="UI44" s="30"/>
      <c r="UJ44" s="30"/>
      <c r="UK44" s="30"/>
      <c r="UL44" s="30"/>
      <c r="UM44" s="30"/>
      <c r="UN44" s="30"/>
      <c r="UO44" s="30"/>
      <c r="UP44" s="30"/>
      <c r="UQ44" s="30"/>
      <c r="UR44" s="30"/>
      <c r="US44" s="30"/>
      <c r="UT44" s="30"/>
      <c r="UU44" s="30"/>
      <c r="UV44" s="30"/>
      <c r="UW44" s="30"/>
      <c r="UX44" s="30"/>
      <c r="UY44" s="30"/>
      <c r="UZ44" s="30"/>
      <c r="VA44" s="30"/>
      <c r="VB44" s="30"/>
      <c r="VC44" s="30"/>
      <c r="VD44" s="30"/>
      <c r="VE44" s="30"/>
      <c r="VF44" s="30"/>
      <c r="VG44" s="30"/>
      <c r="VH44" s="30"/>
      <c r="VI44" s="30"/>
      <c r="VJ44" s="30"/>
      <c r="VK44" s="30"/>
      <c r="VL44" s="30"/>
      <c r="VM44" s="30"/>
      <c r="VN44" s="30"/>
      <c r="VO44" s="30"/>
      <c r="VP44" s="30"/>
      <c r="VQ44" s="30"/>
      <c r="VR44" s="30"/>
      <c r="VS44" s="30"/>
      <c r="VT44" s="30"/>
      <c r="VU44" s="30"/>
      <c r="VV44" s="30"/>
      <c r="VW44" s="30"/>
      <c r="VX44" s="30"/>
      <c r="VY44" s="30"/>
      <c r="VZ44" s="30"/>
      <c r="WA44" s="30"/>
      <c r="WB44" s="30"/>
      <c r="WC44" s="30"/>
      <c r="WD44" s="30"/>
      <c r="WE44" s="30"/>
      <c r="WF44" s="30"/>
      <c r="WG44" s="30"/>
      <c r="WH44" s="30"/>
      <c r="WI44" s="30"/>
      <c r="WJ44" s="30"/>
      <c r="WK44" s="30"/>
      <c r="WL44" s="30"/>
      <c r="WM44" s="30"/>
      <c r="WN44" s="30"/>
      <c r="WO44" s="30"/>
      <c r="WP44" s="30"/>
      <c r="WQ44" s="30"/>
      <c r="WR44" s="30"/>
      <c r="WS44" s="30"/>
      <c r="WT44" s="30"/>
      <c r="WU44" s="30"/>
      <c r="WV44" s="30"/>
      <c r="WW44" s="30"/>
      <c r="WX44" s="30"/>
      <c r="WY44" s="30"/>
      <c r="WZ44" s="30"/>
      <c r="XA44" s="30"/>
      <c r="XB44" s="30"/>
      <c r="XC44" s="30"/>
      <c r="XD44" s="30"/>
      <c r="XE44" s="30"/>
      <c r="XF44" s="30"/>
      <c r="XG44" s="30"/>
      <c r="XH44" s="30"/>
      <c r="XI44" s="30"/>
      <c r="XJ44" s="30"/>
      <c r="XK44" s="30"/>
      <c r="XL44" s="30"/>
      <c r="XM44" s="30"/>
      <c r="XN44" s="30"/>
      <c r="XO44" s="30"/>
      <c r="XP44" s="30"/>
      <c r="XQ44" s="30"/>
      <c r="XR44" s="30"/>
      <c r="XS44" s="30"/>
      <c r="XT44" s="30"/>
      <c r="XU44" s="30"/>
      <c r="XV44" s="30"/>
      <c r="XW44" s="30"/>
      <c r="XX44" s="30"/>
      <c r="XY44" s="30"/>
      <c r="XZ44" s="30"/>
      <c r="YA44" s="30"/>
      <c r="YB44" s="30"/>
      <c r="YC44" s="30"/>
      <c r="YD44" s="30"/>
      <c r="YE44" s="30"/>
      <c r="YF44" s="30"/>
      <c r="YG44" s="30"/>
      <c r="YH44" s="30"/>
      <c r="YI44" s="30"/>
      <c r="YJ44" s="30"/>
      <c r="YK44" s="30"/>
      <c r="YL44" s="30"/>
      <c r="YM44" s="30"/>
      <c r="YN44" s="30"/>
      <c r="YO44" s="30"/>
      <c r="YP44" s="30"/>
      <c r="YQ44" s="30"/>
      <c r="YR44" s="30"/>
      <c r="YS44" s="30"/>
      <c r="YT44" s="30"/>
      <c r="YU44" s="30"/>
      <c r="YV44" s="30"/>
      <c r="YW44" s="30"/>
      <c r="YX44" s="30"/>
      <c r="YY44" s="30"/>
      <c r="YZ44" s="30"/>
      <c r="ZA44" s="30"/>
      <c r="ZB44" s="30"/>
      <c r="ZC44" s="30"/>
      <c r="ZD44" s="30"/>
      <c r="ZE44" s="30"/>
      <c r="ZF44" s="30"/>
      <c r="ZG44" s="30"/>
      <c r="ZH44" s="30"/>
      <c r="ZI44" s="30"/>
      <c r="ZJ44" s="30"/>
      <c r="ZK44" s="30"/>
      <c r="ZL44" s="30"/>
      <c r="ZM44" s="30"/>
      <c r="ZN44" s="30"/>
      <c r="ZO44" s="30"/>
      <c r="ZP44" s="30"/>
      <c r="ZQ44" s="30"/>
      <c r="ZR44" s="30"/>
      <c r="ZS44" s="30"/>
      <c r="ZT44" s="30"/>
      <c r="ZU44" s="30"/>
      <c r="ZV44" s="30"/>
      <c r="ZW44" s="30"/>
      <c r="ZX44" s="30"/>
      <c r="ZY44" s="30"/>
      <c r="ZZ44" s="30"/>
      <c r="AAA44" s="30"/>
      <c r="AAB44" s="30"/>
      <c r="AAC44" s="30"/>
      <c r="AAD44" s="30"/>
      <c r="AAE44" s="30"/>
      <c r="AAF44" s="30"/>
      <c r="AAG44" s="30"/>
      <c r="AAH44" s="30"/>
      <c r="AAI44" s="30"/>
      <c r="AAJ44" s="30"/>
      <c r="AAK44" s="30"/>
      <c r="AAL44" s="30"/>
      <c r="AAM44" s="30"/>
      <c r="AAN44" s="30"/>
      <c r="AAO44" s="30"/>
      <c r="AAP44" s="30"/>
      <c r="AAQ44" s="30"/>
      <c r="AAR44" s="30"/>
      <c r="AAS44" s="30"/>
      <c r="AAT44" s="30"/>
      <c r="AAU44" s="30"/>
      <c r="AAV44" s="30"/>
      <c r="AAW44" s="30"/>
      <c r="AAX44" s="30"/>
      <c r="AAY44" s="30"/>
      <c r="AAZ44" s="30"/>
      <c r="ABA44" s="30"/>
      <c r="ABB44" s="30"/>
      <c r="ABC44" s="30"/>
      <c r="ABD44" s="30"/>
      <c r="ABE44" s="30"/>
      <c r="ABF44" s="30"/>
      <c r="ABG44" s="30"/>
      <c r="ABH44" s="30"/>
      <c r="ABI44" s="30"/>
      <c r="ABJ44" s="30"/>
      <c r="ABK44" s="30"/>
      <c r="ABL44" s="30"/>
      <c r="ABM44" s="30"/>
      <c r="ABN44" s="30"/>
      <c r="ABO44" s="30"/>
      <c r="ABP44" s="30"/>
      <c r="ABQ44" s="30"/>
      <c r="ABR44" s="30"/>
      <c r="ABS44" s="30"/>
      <c r="ABT44" s="30"/>
      <c r="ABU44" s="30"/>
      <c r="ABV44" s="30"/>
      <c r="ABW44" s="30"/>
      <c r="ABX44" s="30"/>
      <c r="ABY44" s="30"/>
      <c r="ABZ44" s="30"/>
      <c r="ACA44" s="30"/>
      <c r="ACB44" s="30"/>
      <c r="ACC44" s="30"/>
      <c r="ACD44" s="30"/>
      <c r="ACE44" s="30"/>
      <c r="ACF44" s="30"/>
      <c r="ACG44" s="30"/>
      <c r="ACH44" s="30"/>
      <c r="ACI44" s="30"/>
      <c r="ACJ44" s="30"/>
      <c r="ACK44" s="30"/>
      <c r="ACL44" s="30"/>
      <c r="ACM44" s="30"/>
      <c r="ACN44" s="30"/>
      <c r="ACO44" s="30"/>
      <c r="ACP44" s="30"/>
      <c r="ACQ44" s="30"/>
      <c r="ACR44" s="30"/>
      <c r="ACS44" s="30"/>
      <c r="ACT44" s="30"/>
      <c r="ACU44" s="30"/>
      <c r="ACV44" s="30"/>
      <c r="ACW44" s="30"/>
      <c r="ACX44" s="30"/>
      <c r="ACY44" s="30"/>
      <c r="ACZ44" s="30"/>
      <c r="ADA44" s="30"/>
      <c r="ADB44" s="30"/>
      <c r="ADC44" s="30"/>
      <c r="ADD44" s="30"/>
      <c r="ADE44" s="30"/>
      <c r="ADF44" s="30"/>
      <c r="ADG44" s="30"/>
      <c r="ADH44" s="30"/>
      <c r="ADI44" s="30"/>
      <c r="ADJ44" s="30"/>
      <c r="ADK44" s="30"/>
      <c r="ADL44" s="30"/>
      <c r="ADM44" s="30"/>
      <c r="ADN44" s="30"/>
      <c r="ADO44" s="30"/>
      <c r="ADP44" s="30"/>
      <c r="ADQ44" s="30"/>
      <c r="ADR44" s="30"/>
      <c r="ADS44" s="30"/>
      <c r="ADT44" s="30"/>
      <c r="ADU44" s="30"/>
      <c r="ADV44" s="30"/>
      <c r="ADW44" s="30"/>
      <c r="ADX44" s="30"/>
      <c r="ADY44" s="30"/>
      <c r="ADZ44" s="30"/>
      <c r="AEA44" s="30"/>
      <c r="AEB44" s="30"/>
      <c r="AEC44" s="30"/>
      <c r="AED44" s="30"/>
      <c r="AEE44" s="30"/>
      <c r="AEF44" s="30"/>
      <c r="AEG44" s="30"/>
      <c r="AEH44" s="30"/>
      <c r="AEI44" s="30"/>
      <c r="AEJ44" s="30"/>
      <c r="AEK44" s="30"/>
      <c r="AEL44" s="30"/>
      <c r="AEM44" s="30"/>
      <c r="AEN44" s="30"/>
      <c r="AEO44" s="30"/>
      <c r="AEP44" s="30"/>
      <c r="AEQ44" s="30"/>
      <c r="AER44" s="30"/>
      <c r="AES44" s="30"/>
      <c r="AET44" s="30"/>
      <c r="AEU44" s="30"/>
      <c r="AEV44" s="30"/>
      <c r="AEW44" s="30"/>
      <c r="AEX44" s="30"/>
      <c r="AEY44" s="30"/>
      <c r="AEZ44" s="30"/>
      <c r="AFA44" s="30"/>
      <c r="AFB44" s="30"/>
      <c r="AFC44" s="30"/>
      <c r="AFD44" s="30"/>
      <c r="AFE44" s="30"/>
      <c r="AFF44" s="30"/>
      <c r="AFG44" s="30"/>
      <c r="AFH44" s="30"/>
      <c r="AFI44" s="30"/>
      <c r="AFJ44" s="30"/>
      <c r="AFK44" s="30"/>
      <c r="AFL44" s="30"/>
      <c r="AFM44" s="30"/>
      <c r="AFN44" s="30"/>
      <c r="AFO44" s="30"/>
      <c r="AFP44" s="30"/>
      <c r="AFQ44" s="30"/>
      <c r="AFR44" s="30"/>
      <c r="AFS44" s="30"/>
      <c r="AFT44" s="30"/>
      <c r="AFU44" s="30"/>
      <c r="AFV44" s="30"/>
      <c r="AFW44" s="30"/>
      <c r="AFX44" s="30"/>
      <c r="AFY44" s="30"/>
      <c r="AFZ44" s="30"/>
      <c r="AGA44" s="30"/>
      <c r="AGB44" s="30"/>
      <c r="AGC44" s="30"/>
      <c r="AGD44" s="30"/>
      <c r="AGE44" s="30"/>
      <c r="AGF44" s="30"/>
      <c r="AGG44" s="30"/>
      <c r="AGH44" s="30"/>
      <c r="AGI44" s="30"/>
      <c r="AGJ44" s="30"/>
      <c r="AGK44" s="30"/>
      <c r="AGL44" s="30"/>
      <c r="AGM44" s="30"/>
      <c r="AGN44" s="30"/>
      <c r="AGO44" s="30"/>
      <c r="AGP44" s="30"/>
      <c r="AGQ44" s="30"/>
      <c r="AGR44" s="30"/>
      <c r="AGS44" s="30"/>
      <c r="AGT44" s="30"/>
      <c r="AGU44" s="30"/>
      <c r="AGV44" s="30"/>
      <c r="AGW44" s="30"/>
      <c r="AGX44" s="30"/>
      <c r="AGY44" s="30"/>
      <c r="AGZ44" s="30"/>
      <c r="AHA44" s="30"/>
      <c r="AHB44" s="30"/>
      <c r="AHC44" s="30"/>
      <c r="AHD44" s="30"/>
      <c r="AHE44" s="30"/>
      <c r="AHF44" s="30"/>
      <c r="AHG44" s="30"/>
      <c r="AHH44" s="30"/>
      <c r="AHI44" s="30"/>
      <c r="AHJ44" s="30"/>
      <c r="AHK44" s="30"/>
      <c r="AHL44" s="30"/>
      <c r="AHM44" s="30"/>
      <c r="AHN44" s="30"/>
      <c r="AHO44" s="30"/>
      <c r="AHP44" s="30"/>
      <c r="AHQ44" s="30"/>
      <c r="AHR44" s="30"/>
      <c r="AHS44" s="30"/>
      <c r="AHT44" s="30"/>
      <c r="AHU44" s="30"/>
      <c r="AHV44" s="30"/>
      <c r="AHW44" s="30"/>
      <c r="AHX44" s="30"/>
      <c r="AHY44" s="30"/>
      <c r="AHZ44" s="30"/>
      <c r="AIA44" s="30"/>
      <c r="AIB44" s="30"/>
      <c r="AIC44" s="30"/>
      <c r="AID44" s="30"/>
      <c r="AIE44" s="30"/>
      <c r="AIF44" s="30"/>
      <c r="AIG44" s="30"/>
      <c r="AIH44" s="30"/>
      <c r="AII44" s="30"/>
      <c r="AIJ44" s="30"/>
      <c r="AIK44" s="30"/>
      <c r="AIL44" s="30"/>
      <c r="AIM44" s="30"/>
      <c r="AIN44" s="30"/>
      <c r="AIO44" s="30"/>
      <c r="AIP44" s="30"/>
      <c r="AIQ44" s="30"/>
      <c r="AIR44" s="30"/>
      <c r="AIS44" s="30"/>
      <c r="AIT44" s="30"/>
      <c r="AIU44" s="30"/>
      <c r="AIV44" s="30"/>
      <c r="AIW44" s="30"/>
      <c r="AIX44" s="30"/>
      <c r="AIY44" s="30"/>
      <c r="AIZ44" s="30"/>
      <c r="AJA44" s="30"/>
      <c r="AJB44" s="30"/>
      <c r="AJC44" s="30"/>
      <c r="AJD44" s="30"/>
      <c r="AJE44" s="30"/>
      <c r="AJF44" s="30"/>
      <c r="AJG44" s="30"/>
      <c r="AJH44" s="30"/>
      <c r="AJI44" s="30"/>
      <c r="AJJ44" s="30"/>
      <c r="AJK44" s="30"/>
      <c r="AJL44" s="30"/>
      <c r="AJM44" s="30"/>
      <c r="AJN44" s="30"/>
      <c r="AJO44" s="30"/>
      <c r="AJP44" s="30"/>
      <c r="AJQ44" s="30"/>
      <c r="AJR44" s="30"/>
      <c r="AJS44" s="30"/>
      <c r="AJT44" s="30"/>
      <c r="AJU44" s="30"/>
      <c r="AJV44" s="30"/>
      <c r="AJW44" s="30"/>
      <c r="AJX44" s="30"/>
      <c r="AJY44" s="30"/>
      <c r="AJZ44" s="30"/>
      <c r="AKA44" s="30"/>
      <c r="AKB44" s="30"/>
      <c r="AKC44" s="30"/>
      <c r="AKD44" s="30"/>
      <c r="AKE44" s="30"/>
      <c r="AKF44" s="30"/>
      <c r="AKG44" s="30"/>
      <c r="AKH44" s="30"/>
      <c r="AKI44" s="30"/>
      <c r="AKJ44" s="30"/>
      <c r="AKK44" s="30"/>
      <c r="AKL44" s="30"/>
      <c r="AKM44" s="30"/>
      <c r="AKN44" s="30"/>
      <c r="AKO44" s="30"/>
      <c r="AKP44" s="30"/>
      <c r="AKQ44" s="30"/>
      <c r="AKR44" s="30"/>
      <c r="AKS44" s="30"/>
      <c r="AKT44" s="30"/>
      <c r="AKU44" s="30"/>
      <c r="AKV44" s="30"/>
      <c r="AKW44" s="30"/>
      <c r="AKX44" s="30"/>
      <c r="AKY44" s="30"/>
      <c r="AKZ44" s="30"/>
      <c r="ALA44" s="30"/>
      <c r="ALB44" s="30"/>
      <c r="ALC44" s="30"/>
      <c r="ALD44" s="30"/>
      <c r="ALE44" s="30"/>
      <c r="ALF44" s="30"/>
      <c r="ALG44" s="30"/>
      <c r="ALH44" s="30"/>
      <c r="ALI44" s="30"/>
      <c r="ALJ44" s="30"/>
      <c r="ALK44" s="30"/>
      <c r="ALL44" s="30"/>
      <c r="ALM44" s="30"/>
      <c r="ALN44" s="30"/>
    </row>
    <row r="45" spans="1:1003" ht="25.9" customHeight="1">
      <c r="A45" s="16" t="s">
        <v>86</v>
      </c>
      <c r="B45" s="22" t="s">
        <v>87</v>
      </c>
      <c r="C45" s="55" t="s">
        <v>83</v>
      </c>
      <c r="D45" s="55"/>
      <c r="E45" s="22"/>
      <c r="F45" s="19"/>
      <c r="G45" s="20">
        <v>0</v>
      </c>
      <c r="H45" s="15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  <c r="IW45" s="30"/>
      <c r="IX45" s="30"/>
      <c r="IY45" s="30"/>
      <c r="IZ45" s="30"/>
      <c r="JA45" s="30"/>
      <c r="JB45" s="30"/>
      <c r="JC45" s="30"/>
      <c r="JD45" s="30"/>
      <c r="JE45" s="30"/>
      <c r="JF45" s="30"/>
      <c r="JG45" s="30"/>
      <c r="JH45" s="30"/>
      <c r="JI45" s="30"/>
      <c r="JJ45" s="30"/>
      <c r="JK45" s="30"/>
      <c r="JL45" s="30"/>
      <c r="JM45" s="30"/>
      <c r="JN45" s="30"/>
      <c r="JO45" s="30"/>
      <c r="JP45" s="30"/>
      <c r="JQ45" s="30"/>
      <c r="JR45" s="30"/>
      <c r="JS45" s="30"/>
      <c r="JT45" s="30"/>
      <c r="JU45" s="30"/>
      <c r="JV45" s="30"/>
      <c r="JW45" s="30"/>
      <c r="JX45" s="30"/>
      <c r="JY45" s="30"/>
      <c r="JZ45" s="30"/>
      <c r="KA45" s="30"/>
      <c r="KB45" s="30"/>
      <c r="KC45" s="30"/>
      <c r="KD45" s="30"/>
      <c r="KE45" s="30"/>
      <c r="KF45" s="30"/>
      <c r="KG45" s="30"/>
      <c r="KH45" s="30"/>
      <c r="KI45" s="30"/>
      <c r="KJ45" s="30"/>
      <c r="KK45" s="30"/>
      <c r="KL45" s="30"/>
      <c r="KM45" s="30"/>
      <c r="KN45" s="30"/>
      <c r="KO45" s="30"/>
      <c r="KP45" s="30"/>
      <c r="KQ45" s="30"/>
      <c r="KR45" s="30"/>
      <c r="KS45" s="30"/>
      <c r="KT45" s="30"/>
      <c r="KU45" s="30"/>
      <c r="KV45" s="30"/>
      <c r="KW45" s="30"/>
      <c r="KX45" s="30"/>
      <c r="KY45" s="30"/>
      <c r="KZ45" s="30"/>
      <c r="LA45" s="30"/>
      <c r="LB45" s="30"/>
      <c r="LC45" s="30"/>
      <c r="LD45" s="30"/>
      <c r="LE45" s="30"/>
      <c r="LF45" s="30"/>
      <c r="LG45" s="30"/>
      <c r="LH45" s="30"/>
      <c r="LI45" s="30"/>
      <c r="LJ45" s="30"/>
      <c r="LK45" s="30"/>
      <c r="LL45" s="30"/>
      <c r="LM45" s="30"/>
      <c r="LN45" s="30"/>
      <c r="LO45" s="30"/>
      <c r="LP45" s="30"/>
      <c r="LQ45" s="30"/>
      <c r="LR45" s="30"/>
      <c r="LS45" s="30"/>
      <c r="LT45" s="30"/>
      <c r="LU45" s="30"/>
      <c r="LV45" s="30"/>
      <c r="LW45" s="30"/>
      <c r="LX45" s="30"/>
      <c r="LY45" s="30"/>
      <c r="LZ45" s="30"/>
      <c r="MA45" s="30"/>
      <c r="MB45" s="30"/>
      <c r="MC45" s="30"/>
      <c r="MD45" s="30"/>
      <c r="ME45" s="30"/>
      <c r="MF45" s="30"/>
      <c r="MG45" s="30"/>
      <c r="MH45" s="30"/>
      <c r="MI45" s="30"/>
      <c r="MJ45" s="30"/>
      <c r="MK45" s="30"/>
      <c r="ML45" s="30"/>
      <c r="MM45" s="30"/>
      <c r="MN45" s="30"/>
      <c r="MO45" s="30"/>
      <c r="MP45" s="30"/>
      <c r="MQ45" s="30"/>
      <c r="MR45" s="30"/>
      <c r="MS45" s="30"/>
      <c r="MT45" s="30"/>
      <c r="MU45" s="30"/>
      <c r="MV45" s="30"/>
      <c r="MW45" s="30"/>
      <c r="MX45" s="30"/>
      <c r="MY45" s="30"/>
      <c r="MZ45" s="30"/>
      <c r="NA45" s="30"/>
      <c r="NB45" s="30"/>
      <c r="NC45" s="30"/>
      <c r="ND45" s="30"/>
      <c r="NE45" s="30"/>
      <c r="NF45" s="30"/>
      <c r="NG45" s="30"/>
      <c r="NH45" s="30"/>
      <c r="NI45" s="30"/>
      <c r="NJ45" s="30"/>
      <c r="NK45" s="30"/>
      <c r="NL45" s="30"/>
      <c r="NM45" s="30"/>
      <c r="NN45" s="30"/>
      <c r="NO45" s="30"/>
      <c r="NP45" s="30"/>
      <c r="NQ45" s="30"/>
      <c r="NR45" s="30"/>
      <c r="NS45" s="30"/>
      <c r="NT45" s="30"/>
      <c r="NU45" s="30"/>
      <c r="NV45" s="30"/>
      <c r="NW45" s="30"/>
      <c r="NX45" s="30"/>
      <c r="NY45" s="30"/>
      <c r="NZ45" s="30"/>
      <c r="OA45" s="30"/>
      <c r="OB45" s="30"/>
      <c r="OC45" s="30"/>
      <c r="OD45" s="30"/>
      <c r="OE45" s="30"/>
      <c r="OF45" s="30"/>
      <c r="OG45" s="30"/>
      <c r="OH45" s="30"/>
      <c r="OI45" s="30"/>
      <c r="OJ45" s="30"/>
      <c r="OK45" s="30"/>
      <c r="OL45" s="30"/>
      <c r="OM45" s="30"/>
      <c r="ON45" s="30"/>
      <c r="OO45" s="30"/>
      <c r="OP45" s="30"/>
      <c r="OQ45" s="30"/>
      <c r="OR45" s="30"/>
      <c r="OS45" s="30"/>
      <c r="OT45" s="30"/>
      <c r="OU45" s="30"/>
      <c r="OV45" s="30"/>
      <c r="OW45" s="30"/>
      <c r="OX45" s="30"/>
      <c r="OY45" s="30"/>
      <c r="OZ45" s="30"/>
      <c r="PA45" s="30"/>
      <c r="PB45" s="30"/>
      <c r="PC45" s="30"/>
      <c r="PD45" s="30"/>
      <c r="PE45" s="30"/>
      <c r="PF45" s="30"/>
      <c r="PG45" s="30"/>
      <c r="PH45" s="30"/>
      <c r="PI45" s="30"/>
      <c r="PJ45" s="30"/>
      <c r="PK45" s="30"/>
      <c r="PL45" s="30"/>
      <c r="PM45" s="30"/>
      <c r="PN45" s="30"/>
      <c r="PO45" s="30"/>
      <c r="PP45" s="30"/>
      <c r="PQ45" s="30"/>
      <c r="PR45" s="30"/>
      <c r="PS45" s="30"/>
      <c r="PT45" s="30"/>
      <c r="PU45" s="30"/>
      <c r="PV45" s="30"/>
      <c r="PW45" s="30"/>
      <c r="PX45" s="30"/>
      <c r="PY45" s="30"/>
      <c r="PZ45" s="30"/>
      <c r="QA45" s="30"/>
      <c r="QB45" s="30"/>
      <c r="QC45" s="30"/>
      <c r="QD45" s="30"/>
      <c r="QE45" s="30"/>
      <c r="QF45" s="30"/>
      <c r="QG45" s="30"/>
      <c r="QH45" s="30"/>
      <c r="QI45" s="30"/>
      <c r="QJ45" s="30"/>
      <c r="QK45" s="30"/>
      <c r="QL45" s="30"/>
      <c r="QM45" s="30"/>
      <c r="QN45" s="30"/>
      <c r="QO45" s="30"/>
      <c r="QP45" s="30"/>
      <c r="QQ45" s="30"/>
      <c r="QR45" s="30"/>
      <c r="QS45" s="30"/>
      <c r="QT45" s="30"/>
      <c r="QU45" s="30"/>
      <c r="QV45" s="30"/>
      <c r="QW45" s="30"/>
      <c r="QX45" s="30"/>
      <c r="QY45" s="30"/>
      <c r="QZ45" s="30"/>
      <c r="RA45" s="30"/>
      <c r="RB45" s="30"/>
      <c r="RC45" s="30"/>
      <c r="RD45" s="30"/>
      <c r="RE45" s="30"/>
      <c r="RF45" s="30"/>
      <c r="RG45" s="30"/>
      <c r="RH45" s="30"/>
      <c r="RI45" s="30"/>
      <c r="RJ45" s="30"/>
      <c r="RK45" s="30"/>
      <c r="RL45" s="30"/>
      <c r="RM45" s="30"/>
      <c r="RN45" s="30"/>
      <c r="RO45" s="30"/>
      <c r="RP45" s="30"/>
      <c r="RQ45" s="30"/>
      <c r="RR45" s="30"/>
      <c r="RS45" s="30"/>
      <c r="RT45" s="30"/>
      <c r="RU45" s="30"/>
      <c r="RV45" s="30"/>
      <c r="RW45" s="30"/>
      <c r="RX45" s="30"/>
      <c r="RY45" s="30"/>
      <c r="RZ45" s="30"/>
      <c r="SA45" s="30"/>
      <c r="SB45" s="30"/>
      <c r="SC45" s="30"/>
      <c r="SD45" s="30"/>
      <c r="SE45" s="30"/>
      <c r="SF45" s="30"/>
      <c r="SG45" s="30"/>
      <c r="SH45" s="30"/>
      <c r="SI45" s="30"/>
      <c r="SJ45" s="30"/>
      <c r="SK45" s="30"/>
      <c r="SL45" s="30"/>
      <c r="SM45" s="30"/>
      <c r="SN45" s="30"/>
      <c r="SO45" s="30"/>
      <c r="SP45" s="30"/>
      <c r="SQ45" s="30"/>
      <c r="SR45" s="30"/>
      <c r="SS45" s="30"/>
      <c r="ST45" s="30"/>
      <c r="SU45" s="30"/>
      <c r="SV45" s="30"/>
      <c r="SW45" s="30"/>
      <c r="SX45" s="30"/>
      <c r="SY45" s="30"/>
      <c r="SZ45" s="30"/>
      <c r="TA45" s="30"/>
      <c r="TB45" s="30"/>
      <c r="TC45" s="30"/>
      <c r="TD45" s="30"/>
      <c r="TE45" s="30"/>
      <c r="TF45" s="30"/>
      <c r="TG45" s="30"/>
      <c r="TH45" s="30"/>
      <c r="TI45" s="30"/>
      <c r="TJ45" s="30"/>
      <c r="TK45" s="30"/>
      <c r="TL45" s="30"/>
      <c r="TM45" s="30"/>
      <c r="TN45" s="30"/>
      <c r="TO45" s="30"/>
      <c r="TP45" s="30"/>
      <c r="TQ45" s="30"/>
      <c r="TR45" s="30"/>
      <c r="TS45" s="30"/>
      <c r="TT45" s="30"/>
      <c r="TU45" s="30"/>
      <c r="TV45" s="30"/>
      <c r="TW45" s="30"/>
      <c r="TX45" s="30"/>
      <c r="TY45" s="30"/>
      <c r="TZ45" s="30"/>
      <c r="UA45" s="30"/>
      <c r="UB45" s="30"/>
      <c r="UC45" s="30"/>
      <c r="UD45" s="30"/>
      <c r="UE45" s="30"/>
      <c r="UF45" s="30"/>
      <c r="UG45" s="30"/>
      <c r="UH45" s="30"/>
      <c r="UI45" s="30"/>
      <c r="UJ45" s="30"/>
      <c r="UK45" s="30"/>
      <c r="UL45" s="30"/>
      <c r="UM45" s="30"/>
      <c r="UN45" s="30"/>
      <c r="UO45" s="30"/>
      <c r="UP45" s="30"/>
      <c r="UQ45" s="30"/>
      <c r="UR45" s="30"/>
      <c r="US45" s="30"/>
      <c r="UT45" s="30"/>
      <c r="UU45" s="30"/>
      <c r="UV45" s="30"/>
      <c r="UW45" s="30"/>
      <c r="UX45" s="30"/>
      <c r="UY45" s="30"/>
      <c r="UZ45" s="30"/>
      <c r="VA45" s="30"/>
      <c r="VB45" s="30"/>
      <c r="VC45" s="30"/>
      <c r="VD45" s="30"/>
      <c r="VE45" s="30"/>
      <c r="VF45" s="30"/>
      <c r="VG45" s="30"/>
      <c r="VH45" s="30"/>
      <c r="VI45" s="30"/>
      <c r="VJ45" s="30"/>
      <c r="VK45" s="30"/>
      <c r="VL45" s="30"/>
      <c r="VM45" s="30"/>
      <c r="VN45" s="30"/>
      <c r="VO45" s="30"/>
      <c r="VP45" s="30"/>
      <c r="VQ45" s="30"/>
      <c r="VR45" s="30"/>
      <c r="VS45" s="30"/>
      <c r="VT45" s="30"/>
      <c r="VU45" s="30"/>
      <c r="VV45" s="30"/>
      <c r="VW45" s="30"/>
      <c r="VX45" s="30"/>
      <c r="VY45" s="30"/>
      <c r="VZ45" s="30"/>
      <c r="WA45" s="30"/>
      <c r="WB45" s="30"/>
      <c r="WC45" s="30"/>
      <c r="WD45" s="30"/>
      <c r="WE45" s="30"/>
      <c r="WF45" s="30"/>
      <c r="WG45" s="30"/>
      <c r="WH45" s="30"/>
      <c r="WI45" s="30"/>
      <c r="WJ45" s="30"/>
      <c r="WK45" s="30"/>
      <c r="WL45" s="30"/>
      <c r="WM45" s="30"/>
      <c r="WN45" s="30"/>
      <c r="WO45" s="30"/>
      <c r="WP45" s="30"/>
      <c r="WQ45" s="30"/>
      <c r="WR45" s="30"/>
      <c r="WS45" s="30"/>
      <c r="WT45" s="30"/>
      <c r="WU45" s="30"/>
      <c r="WV45" s="30"/>
      <c r="WW45" s="30"/>
      <c r="WX45" s="30"/>
      <c r="WY45" s="30"/>
      <c r="WZ45" s="30"/>
      <c r="XA45" s="30"/>
      <c r="XB45" s="30"/>
      <c r="XC45" s="30"/>
      <c r="XD45" s="30"/>
      <c r="XE45" s="30"/>
      <c r="XF45" s="30"/>
      <c r="XG45" s="30"/>
      <c r="XH45" s="30"/>
      <c r="XI45" s="30"/>
      <c r="XJ45" s="30"/>
      <c r="XK45" s="30"/>
      <c r="XL45" s="30"/>
      <c r="XM45" s="30"/>
      <c r="XN45" s="30"/>
      <c r="XO45" s="30"/>
      <c r="XP45" s="30"/>
      <c r="XQ45" s="30"/>
      <c r="XR45" s="30"/>
      <c r="XS45" s="30"/>
      <c r="XT45" s="30"/>
      <c r="XU45" s="30"/>
      <c r="XV45" s="30"/>
      <c r="XW45" s="30"/>
      <c r="XX45" s="30"/>
      <c r="XY45" s="30"/>
      <c r="XZ45" s="30"/>
      <c r="YA45" s="30"/>
      <c r="YB45" s="30"/>
      <c r="YC45" s="30"/>
      <c r="YD45" s="30"/>
      <c r="YE45" s="30"/>
      <c r="YF45" s="30"/>
      <c r="YG45" s="30"/>
      <c r="YH45" s="30"/>
      <c r="YI45" s="30"/>
      <c r="YJ45" s="30"/>
      <c r="YK45" s="30"/>
      <c r="YL45" s="30"/>
      <c r="YM45" s="30"/>
      <c r="YN45" s="30"/>
      <c r="YO45" s="30"/>
      <c r="YP45" s="30"/>
      <c r="YQ45" s="30"/>
      <c r="YR45" s="30"/>
      <c r="YS45" s="30"/>
      <c r="YT45" s="30"/>
      <c r="YU45" s="30"/>
      <c r="YV45" s="30"/>
      <c r="YW45" s="30"/>
      <c r="YX45" s="30"/>
      <c r="YY45" s="30"/>
      <c r="YZ45" s="30"/>
      <c r="ZA45" s="30"/>
      <c r="ZB45" s="30"/>
      <c r="ZC45" s="30"/>
      <c r="ZD45" s="30"/>
      <c r="ZE45" s="30"/>
      <c r="ZF45" s="30"/>
      <c r="ZG45" s="30"/>
      <c r="ZH45" s="30"/>
      <c r="ZI45" s="30"/>
      <c r="ZJ45" s="30"/>
      <c r="ZK45" s="30"/>
      <c r="ZL45" s="30"/>
      <c r="ZM45" s="30"/>
      <c r="ZN45" s="30"/>
      <c r="ZO45" s="30"/>
      <c r="ZP45" s="30"/>
      <c r="ZQ45" s="30"/>
      <c r="ZR45" s="30"/>
      <c r="ZS45" s="30"/>
      <c r="ZT45" s="30"/>
      <c r="ZU45" s="30"/>
      <c r="ZV45" s="30"/>
      <c r="ZW45" s="30"/>
      <c r="ZX45" s="30"/>
      <c r="ZY45" s="30"/>
      <c r="ZZ45" s="30"/>
      <c r="AAA45" s="30"/>
      <c r="AAB45" s="30"/>
      <c r="AAC45" s="30"/>
      <c r="AAD45" s="30"/>
      <c r="AAE45" s="30"/>
      <c r="AAF45" s="30"/>
      <c r="AAG45" s="30"/>
      <c r="AAH45" s="30"/>
      <c r="AAI45" s="30"/>
      <c r="AAJ45" s="30"/>
      <c r="AAK45" s="30"/>
      <c r="AAL45" s="30"/>
      <c r="AAM45" s="30"/>
      <c r="AAN45" s="30"/>
      <c r="AAO45" s="30"/>
      <c r="AAP45" s="30"/>
      <c r="AAQ45" s="30"/>
      <c r="AAR45" s="30"/>
      <c r="AAS45" s="30"/>
      <c r="AAT45" s="30"/>
      <c r="AAU45" s="30"/>
      <c r="AAV45" s="30"/>
      <c r="AAW45" s="30"/>
      <c r="AAX45" s="30"/>
      <c r="AAY45" s="30"/>
      <c r="AAZ45" s="30"/>
      <c r="ABA45" s="30"/>
      <c r="ABB45" s="30"/>
      <c r="ABC45" s="30"/>
      <c r="ABD45" s="30"/>
      <c r="ABE45" s="30"/>
      <c r="ABF45" s="30"/>
      <c r="ABG45" s="30"/>
      <c r="ABH45" s="30"/>
      <c r="ABI45" s="30"/>
      <c r="ABJ45" s="30"/>
      <c r="ABK45" s="30"/>
      <c r="ABL45" s="30"/>
      <c r="ABM45" s="30"/>
      <c r="ABN45" s="30"/>
      <c r="ABO45" s="30"/>
      <c r="ABP45" s="30"/>
      <c r="ABQ45" s="30"/>
      <c r="ABR45" s="30"/>
      <c r="ABS45" s="30"/>
      <c r="ABT45" s="30"/>
      <c r="ABU45" s="30"/>
      <c r="ABV45" s="30"/>
      <c r="ABW45" s="30"/>
      <c r="ABX45" s="30"/>
      <c r="ABY45" s="30"/>
      <c r="ABZ45" s="30"/>
      <c r="ACA45" s="30"/>
      <c r="ACB45" s="30"/>
      <c r="ACC45" s="30"/>
      <c r="ACD45" s="30"/>
      <c r="ACE45" s="30"/>
      <c r="ACF45" s="30"/>
      <c r="ACG45" s="30"/>
      <c r="ACH45" s="30"/>
      <c r="ACI45" s="30"/>
      <c r="ACJ45" s="30"/>
      <c r="ACK45" s="30"/>
      <c r="ACL45" s="30"/>
      <c r="ACM45" s="30"/>
      <c r="ACN45" s="30"/>
      <c r="ACO45" s="30"/>
      <c r="ACP45" s="30"/>
      <c r="ACQ45" s="30"/>
      <c r="ACR45" s="30"/>
      <c r="ACS45" s="30"/>
      <c r="ACT45" s="30"/>
      <c r="ACU45" s="30"/>
      <c r="ACV45" s="30"/>
      <c r="ACW45" s="30"/>
      <c r="ACX45" s="30"/>
      <c r="ACY45" s="30"/>
      <c r="ACZ45" s="30"/>
      <c r="ADA45" s="30"/>
      <c r="ADB45" s="30"/>
      <c r="ADC45" s="30"/>
      <c r="ADD45" s="30"/>
      <c r="ADE45" s="30"/>
      <c r="ADF45" s="30"/>
      <c r="ADG45" s="30"/>
      <c r="ADH45" s="30"/>
      <c r="ADI45" s="30"/>
      <c r="ADJ45" s="30"/>
      <c r="ADK45" s="30"/>
      <c r="ADL45" s="30"/>
      <c r="ADM45" s="30"/>
      <c r="ADN45" s="30"/>
      <c r="ADO45" s="30"/>
      <c r="ADP45" s="30"/>
      <c r="ADQ45" s="30"/>
      <c r="ADR45" s="30"/>
      <c r="ADS45" s="30"/>
      <c r="ADT45" s="30"/>
      <c r="ADU45" s="30"/>
      <c r="ADV45" s="30"/>
      <c r="ADW45" s="30"/>
      <c r="ADX45" s="30"/>
      <c r="ADY45" s="30"/>
      <c r="ADZ45" s="30"/>
      <c r="AEA45" s="30"/>
      <c r="AEB45" s="30"/>
      <c r="AEC45" s="30"/>
      <c r="AED45" s="30"/>
      <c r="AEE45" s="30"/>
      <c r="AEF45" s="30"/>
      <c r="AEG45" s="30"/>
      <c r="AEH45" s="30"/>
      <c r="AEI45" s="30"/>
      <c r="AEJ45" s="30"/>
      <c r="AEK45" s="30"/>
      <c r="AEL45" s="30"/>
      <c r="AEM45" s="30"/>
      <c r="AEN45" s="30"/>
      <c r="AEO45" s="30"/>
      <c r="AEP45" s="30"/>
      <c r="AEQ45" s="30"/>
      <c r="AER45" s="30"/>
      <c r="AES45" s="30"/>
      <c r="AET45" s="30"/>
      <c r="AEU45" s="30"/>
      <c r="AEV45" s="30"/>
      <c r="AEW45" s="30"/>
      <c r="AEX45" s="30"/>
      <c r="AEY45" s="30"/>
      <c r="AEZ45" s="30"/>
      <c r="AFA45" s="30"/>
      <c r="AFB45" s="30"/>
      <c r="AFC45" s="30"/>
      <c r="AFD45" s="30"/>
      <c r="AFE45" s="30"/>
      <c r="AFF45" s="30"/>
      <c r="AFG45" s="30"/>
      <c r="AFH45" s="30"/>
      <c r="AFI45" s="30"/>
      <c r="AFJ45" s="30"/>
      <c r="AFK45" s="30"/>
      <c r="AFL45" s="30"/>
      <c r="AFM45" s="30"/>
      <c r="AFN45" s="30"/>
      <c r="AFO45" s="30"/>
      <c r="AFP45" s="30"/>
      <c r="AFQ45" s="30"/>
      <c r="AFR45" s="30"/>
      <c r="AFS45" s="30"/>
      <c r="AFT45" s="30"/>
      <c r="AFU45" s="30"/>
      <c r="AFV45" s="30"/>
      <c r="AFW45" s="30"/>
      <c r="AFX45" s="30"/>
      <c r="AFY45" s="30"/>
      <c r="AFZ45" s="30"/>
      <c r="AGA45" s="30"/>
      <c r="AGB45" s="30"/>
      <c r="AGC45" s="30"/>
      <c r="AGD45" s="30"/>
      <c r="AGE45" s="30"/>
      <c r="AGF45" s="30"/>
      <c r="AGG45" s="30"/>
      <c r="AGH45" s="30"/>
      <c r="AGI45" s="30"/>
      <c r="AGJ45" s="30"/>
      <c r="AGK45" s="30"/>
      <c r="AGL45" s="30"/>
      <c r="AGM45" s="30"/>
      <c r="AGN45" s="30"/>
      <c r="AGO45" s="30"/>
      <c r="AGP45" s="30"/>
      <c r="AGQ45" s="30"/>
      <c r="AGR45" s="30"/>
      <c r="AGS45" s="30"/>
      <c r="AGT45" s="30"/>
      <c r="AGU45" s="30"/>
      <c r="AGV45" s="30"/>
      <c r="AGW45" s="30"/>
      <c r="AGX45" s="30"/>
      <c r="AGY45" s="30"/>
      <c r="AGZ45" s="30"/>
      <c r="AHA45" s="30"/>
      <c r="AHB45" s="30"/>
      <c r="AHC45" s="30"/>
      <c r="AHD45" s="30"/>
      <c r="AHE45" s="30"/>
      <c r="AHF45" s="30"/>
      <c r="AHG45" s="30"/>
      <c r="AHH45" s="30"/>
      <c r="AHI45" s="30"/>
      <c r="AHJ45" s="30"/>
      <c r="AHK45" s="30"/>
      <c r="AHL45" s="30"/>
      <c r="AHM45" s="30"/>
      <c r="AHN45" s="30"/>
      <c r="AHO45" s="30"/>
      <c r="AHP45" s="30"/>
      <c r="AHQ45" s="30"/>
      <c r="AHR45" s="30"/>
      <c r="AHS45" s="30"/>
      <c r="AHT45" s="30"/>
      <c r="AHU45" s="30"/>
      <c r="AHV45" s="30"/>
      <c r="AHW45" s="30"/>
      <c r="AHX45" s="30"/>
      <c r="AHY45" s="30"/>
      <c r="AHZ45" s="30"/>
      <c r="AIA45" s="30"/>
      <c r="AIB45" s="30"/>
      <c r="AIC45" s="30"/>
      <c r="AID45" s="30"/>
      <c r="AIE45" s="30"/>
      <c r="AIF45" s="30"/>
      <c r="AIG45" s="30"/>
      <c r="AIH45" s="30"/>
      <c r="AII45" s="30"/>
      <c r="AIJ45" s="30"/>
      <c r="AIK45" s="30"/>
      <c r="AIL45" s="30"/>
      <c r="AIM45" s="30"/>
      <c r="AIN45" s="30"/>
      <c r="AIO45" s="30"/>
      <c r="AIP45" s="30"/>
      <c r="AIQ45" s="30"/>
      <c r="AIR45" s="30"/>
      <c r="AIS45" s="30"/>
      <c r="AIT45" s="30"/>
      <c r="AIU45" s="30"/>
      <c r="AIV45" s="30"/>
      <c r="AIW45" s="30"/>
      <c r="AIX45" s="30"/>
      <c r="AIY45" s="30"/>
      <c r="AIZ45" s="30"/>
      <c r="AJA45" s="30"/>
      <c r="AJB45" s="30"/>
      <c r="AJC45" s="30"/>
      <c r="AJD45" s="30"/>
      <c r="AJE45" s="30"/>
      <c r="AJF45" s="30"/>
      <c r="AJG45" s="30"/>
      <c r="AJH45" s="30"/>
      <c r="AJI45" s="30"/>
      <c r="AJJ45" s="30"/>
      <c r="AJK45" s="30"/>
      <c r="AJL45" s="30"/>
      <c r="AJM45" s="30"/>
      <c r="AJN45" s="30"/>
      <c r="AJO45" s="30"/>
      <c r="AJP45" s="30"/>
      <c r="AJQ45" s="30"/>
      <c r="AJR45" s="30"/>
      <c r="AJS45" s="30"/>
      <c r="AJT45" s="30"/>
      <c r="AJU45" s="30"/>
      <c r="AJV45" s="30"/>
      <c r="AJW45" s="30"/>
      <c r="AJX45" s="30"/>
      <c r="AJY45" s="30"/>
      <c r="AJZ45" s="30"/>
      <c r="AKA45" s="30"/>
      <c r="AKB45" s="30"/>
      <c r="AKC45" s="30"/>
      <c r="AKD45" s="30"/>
      <c r="AKE45" s="30"/>
      <c r="AKF45" s="30"/>
      <c r="AKG45" s="30"/>
      <c r="AKH45" s="30"/>
      <c r="AKI45" s="30"/>
      <c r="AKJ45" s="30"/>
      <c r="AKK45" s="30"/>
      <c r="AKL45" s="30"/>
      <c r="AKM45" s="30"/>
      <c r="AKN45" s="30"/>
      <c r="AKO45" s="30"/>
      <c r="AKP45" s="30"/>
      <c r="AKQ45" s="30"/>
      <c r="AKR45" s="30"/>
      <c r="AKS45" s="30"/>
      <c r="AKT45" s="30"/>
      <c r="AKU45" s="30"/>
      <c r="AKV45" s="30"/>
      <c r="AKW45" s="30"/>
      <c r="AKX45" s="30"/>
      <c r="AKY45" s="30"/>
      <c r="AKZ45" s="30"/>
      <c r="ALA45" s="30"/>
      <c r="ALB45" s="30"/>
      <c r="ALC45" s="30"/>
      <c r="ALD45" s="30"/>
      <c r="ALE45" s="30"/>
      <c r="ALF45" s="30"/>
      <c r="ALG45" s="30"/>
      <c r="ALH45" s="30"/>
      <c r="ALI45" s="30"/>
      <c r="ALJ45" s="30"/>
      <c r="ALK45" s="30"/>
      <c r="ALL45" s="30"/>
      <c r="ALM45" s="30"/>
      <c r="ALN45" s="30"/>
    </row>
    <row r="46" spans="1:1003" ht="25.9" customHeight="1">
      <c r="A46" s="16" t="s">
        <v>92</v>
      </c>
      <c r="B46" s="39" t="s">
        <v>93</v>
      </c>
      <c r="C46" s="55" t="s">
        <v>83</v>
      </c>
      <c r="D46" s="55"/>
      <c r="E46" s="39"/>
      <c r="F46" s="19"/>
      <c r="G46" s="20">
        <v>1422.3</v>
      </c>
      <c r="H46" s="15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  <c r="IX46" s="30"/>
      <c r="IY46" s="30"/>
      <c r="IZ46" s="30"/>
      <c r="JA46" s="30"/>
      <c r="JB46" s="30"/>
      <c r="JC46" s="30"/>
      <c r="JD46" s="30"/>
      <c r="JE46" s="30"/>
      <c r="JF46" s="30"/>
      <c r="JG46" s="30"/>
      <c r="JH46" s="30"/>
      <c r="JI46" s="30"/>
      <c r="JJ46" s="30"/>
      <c r="JK46" s="30"/>
      <c r="JL46" s="30"/>
      <c r="JM46" s="30"/>
      <c r="JN46" s="30"/>
      <c r="JO46" s="30"/>
      <c r="JP46" s="30"/>
      <c r="JQ46" s="30"/>
      <c r="JR46" s="30"/>
      <c r="JS46" s="30"/>
      <c r="JT46" s="30"/>
      <c r="JU46" s="30"/>
      <c r="JV46" s="30"/>
      <c r="JW46" s="30"/>
      <c r="JX46" s="30"/>
      <c r="JY46" s="30"/>
      <c r="JZ46" s="30"/>
      <c r="KA46" s="30"/>
      <c r="KB46" s="30"/>
      <c r="KC46" s="30"/>
      <c r="KD46" s="30"/>
      <c r="KE46" s="30"/>
      <c r="KF46" s="30"/>
      <c r="KG46" s="30"/>
      <c r="KH46" s="30"/>
      <c r="KI46" s="30"/>
      <c r="KJ46" s="30"/>
      <c r="KK46" s="30"/>
      <c r="KL46" s="30"/>
      <c r="KM46" s="30"/>
      <c r="KN46" s="30"/>
      <c r="KO46" s="30"/>
      <c r="KP46" s="30"/>
      <c r="KQ46" s="30"/>
      <c r="KR46" s="30"/>
      <c r="KS46" s="30"/>
      <c r="KT46" s="30"/>
      <c r="KU46" s="30"/>
      <c r="KV46" s="30"/>
      <c r="KW46" s="30"/>
      <c r="KX46" s="30"/>
      <c r="KY46" s="30"/>
      <c r="KZ46" s="30"/>
      <c r="LA46" s="30"/>
      <c r="LB46" s="30"/>
      <c r="LC46" s="30"/>
      <c r="LD46" s="30"/>
      <c r="LE46" s="30"/>
      <c r="LF46" s="30"/>
      <c r="LG46" s="30"/>
      <c r="LH46" s="30"/>
      <c r="LI46" s="30"/>
      <c r="LJ46" s="30"/>
      <c r="LK46" s="30"/>
      <c r="LL46" s="30"/>
      <c r="LM46" s="30"/>
      <c r="LN46" s="30"/>
      <c r="LO46" s="30"/>
      <c r="LP46" s="30"/>
      <c r="LQ46" s="30"/>
      <c r="LR46" s="30"/>
      <c r="LS46" s="30"/>
      <c r="LT46" s="30"/>
      <c r="LU46" s="30"/>
      <c r="LV46" s="30"/>
      <c r="LW46" s="30"/>
      <c r="LX46" s="30"/>
      <c r="LY46" s="30"/>
      <c r="LZ46" s="30"/>
      <c r="MA46" s="30"/>
      <c r="MB46" s="30"/>
      <c r="MC46" s="30"/>
      <c r="MD46" s="30"/>
      <c r="ME46" s="30"/>
      <c r="MF46" s="30"/>
      <c r="MG46" s="30"/>
      <c r="MH46" s="30"/>
      <c r="MI46" s="30"/>
      <c r="MJ46" s="30"/>
      <c r="MK46" s="30"/>
      <c r="ML46" s="30"/>
      <c r="MM46" s="30"/>
      <c r="MN46" s="30"/>
      <c r="MO46" s="30"/>
      <c r="MP46" s="30"/>
      <c r="MQ46" s="30"/>
      <c r="MR46" s="30"/>
      <c r="MS46" s="30"/>
      <c r="MT46" s="30"/>
      <c r="MU46" s="30"/>
      <c r="MV46" s="30"/>
      <c r="MW46" s="30"/>
      <c r="MX46" s="30"/>
      <c r="MY46" s="30"/>
      <c r="MZ46" s="30"/>
      <c r="NA46" s="30"/>
      <c r="NB46" s="30"/>
      <c r="NC46" s="30"/>
      <c r="ND46" s="30"/>
      <c r="NE46" s="30"/>
      <c r="NF46" s="30"/>
      <c r="NG46" s="30"/>
      <c r="NH46" s="30"/>
      <c r="NI46" s="30"/>
      <c r="NJ46" s="30"/>
      <c r="NK46" s="30"/>
      <c r="NL46" s="30"/>
      <c r="NM46" s="30"/>
      <c r="NN46" s="30"/>
      <c r="NO46" s="30"/>
      <c r="NP46" s="30"/>
      <c r="NQ46" s="30"/>
      <c r="NR46" s="30"/>
      <c r="NS46" s="30"/>
      <c r="NT46" s="30"/>
      <c r="NU46" s="30"/>
      <c r="NV46" s="30"/>
      <c r="NW46" s="30"/>
      <c r="NX46" s="30"/>
      <c r="NY46" s="30"/>
      <c r="NZ46" s="30"/>
      <c r="OA46" s="30"/>
      <c r="OB46" s="30"/>
      <c r="OC46" s="30"/>
      <c r="OD46" s="30"/>
      <c r="OE46" s="30"/>
      <c r="OF46" s="30"/>
      <c r="OG46" s="30"/>
      <c r="OH46" s="30"/>
      <c r="OI46" s="30"/>
      <c r="OJ46" s="30"/>
      <c r="OK46" s="30"/>
      <c r="OL46" s="30"/>
      <c r="OM46" s="30"/>
      <c r="ON46" s="30"/>
      <c r="OO46" s="30"/>
      <c r="OP46" s="30"/>
      <c r="OQ46" s="30"/>
      <c r="OR46" s="30"/>
      <c r="OS46" s="30"/>
      <c r="OT46" s="30"/>
      <c r="OU46" s="30"/>
      <c r="OV46" s="30"/>
      <c r="OW46" s="30"/>
      <c r="OX46" s="30"/>
      <c r="OY46" s="30"/>
      <c r="OZ46" s="30"/>
      <c r="PA46" s="30"/>
      <c r="PB46" s="30"/>
      <c r="PC46" s="30"/>
      <c r="PD46" s="30"/>
      <c r="PE46" s="30"/>
      <c r="PF46" s="30"/>
      <c r="PG46" s="30"/>
      <c r="PH46" s="30"/>
      <c r="PI46" s="30"/>
      <c r="PJ46" s="30"/>
      <c r="PK46" s="30"/>
      <c r="PL46" s="30"/>
      <c r="PM46" s="30"/>
      <c r="PN46" s="30"/>
      <c r="PO46" s="30"/>
      <c r="PP46" s="30"/>
      <c r="PQ46" s="30"/>
      <c r="PR46" s="30"/>
      <c r="PS46" s="30"/>
      <c r="PT46" s="30"/>
      <c r="PU46" s="30"/>
      <c r="PV46" s="30"/>
      <c r="PW46" s="30"/>
      <c r="PX46" s="30"/>
      <c r="PY46" s="30"/>
      <c r="PZ46" s="30"/>
      <c r="QA46" s="30"/>
      <c r="QB46" s="30"/>
      <c r="QC46" s="30"/>
      <c r="QD46" s="30"/>
      <c r="QE46" s="30"/>
      <c r="QF46" s="30"/>
      <c r="QG46" s="30"/>
      <c r="QH46" s="30"/>
      <c r="QI46" s="30"/>
      <c r="QJ46" s="30"/>
      <c r="QK46" s="30"/>
      <c r="QL46" s="30"/>
      <c r="QM46" s="30"/>
      <c r="QN46" s="30"/>
      <c r="QO46" s="30"/>
      <c r="QP46" s="30"/>
      <c r="QQ46" s="30"/>
      <c r="QR46" s="30"/>
      <c r="QS46" s="30"/>
      <c r="QT46" s="30"/>
      <c r="QU46" s="30"/>
      <c r="QV46" s="30"/>
      <c r="QW46" s="30"/>
      <c r="QX46" s="30"/>
      <c r="QY46" s="30"/>
      <c r="QZ46" s="30"/>
      <c r="RA46" s="30"/>
      <c r="RB46" s="30"/>
      <c r="RC46" s="30"/>
      <c r="RD46" s="30"/>
      <c r="RE46" s="30"/>
      <c r="RF46" s="30"/>
      <c r="RG46" s="30"/>
      <c r="RH46" s="30"/>
      <c r="RI46" s="30"/>
      <c r="RJ46" s="30"/>
      <c r="RK46" s="30"/>
      <c r="RL46" s="30"/>
      <c r="RM46" s="30"/>
      <c r="RN46" s="30"/>
      <c r="RO46" s="30"/>
      <c r="RP46" s="30"/>
      <c r="RQ46" s="30"/>
      <c r="RR46" s="30"/>
      <c r="RS46" s="30"/>
      <c r="RT46" s="30"/>
      <c r="RU46" s="30"/>
      <c r="RV46" s="30"/>
      <c r="RW46" s="30"/>
      <c r="RX46" s="30"/>
      <c r="RY46" s="30"/>
      <c r="RZ46" s="30"/>
      <c r="SA46" s="30"/>
      <c r="SB46" s="30"/>
      <c r="SC46" s="30"/>
      <c r="SD46" s="30"/>
      <c r="SE46" s="30"/>
      <c r="SF46" s="30"/>
      <c r="SG46" s="30"/>
      <c r="SH46" s="30"/>
      <c r="SI46" s="30"/>
      <c r="SJ46" s="30"/>
      <c r="SK46" s="30"/>
      <c r="SL46" s="30"/>
      <c r="SM46" s="30"/>
      <c r="SN46" s="30"/>
      <c r="SO46" s="30"/>
      <c r="SP46" s="30"/>
      <c r="SQ46" s="30"/>
      <c r="SR46" s="30"/>
      <c r="SS46" s="30"/>
      <c r="ST46" s="30"/>
      <c r="SU46" s="30"/>
      <c r="SV46" s="30"/>
      <c r="SW46" s="30"/>
      <c r="SX46" s="30"/>
      <c r="SY46" s="30"/>
      <c r="SZ46" s="30"/>
      <c r="TA46" s="30"/>
      <c r="TB46" s="30"/>
      <c r="TC46" s="30"/>
      <c r="TD46" s="30"/>
      <c r="TE46" s="30"/>
      <c r="TF46" s="30"/>
      <c r="TG46" s="30"/>
      <c r="TH46" s="30"/>
      <c r="TI46" s="30"/>
      <c r="TJ46" s="30"/>
      <c r="TK46" s="30"/>
      <c r="TL46" s="30"/>
      <c r="TM46" s="30"/>
      <c r="TN46" s="30"/>
      <c r="TO46" s="30"/>
      <c r="TP46" s="30"/>
      <c r="TQ46" s="30"/>
      <c r="TR46" s="30"/>
      <c r="TS46" s="30"/>
      <c r="TT46" s="30"/>
      <c r="TU46" s="30"/>
      <c r="TV46" s="30"/>
      <c r="TW46" s="30"/>
      <c r="TX46" s="30"/>
      <c r="TY46" s="30"/>
      <c r="TZ46" s="30"/>
      <c r="UA46" s="30"/>
      <c r="UB46" s="30"/>
      <c r="UC46" s="30"/>
      <c r="UD46" s="30"/>
      <c r="UE46" s="30"/>
      <c r="UF46" s="30"/>
      <c r="UG46" s="30"/>
      <c r="UH46" s="30"/>
      <c r="UI46" s="30"/>
      <c r="UJ46" s="30"/>
      <c r="UK46" s="30"/>
      <c r="UL46" s="30"/>
      <c r="UM46" s="30"/>
      <c r="UN46" s="30"/>
      <c r="UO46" s="30"/>
      <c r="UP46" s="30"/>
      <c r="UQ46" s="30"/>
      <c r="UR46" s="30"/>
      <c r="US46" s="30"/>
      <c r="UT46" s="30"/>
      <c r="UU46" s="30"/>
      <c r="UV46" s="30"/>
      <c r="UW46" s="30"/>
      <c r="UX46" s="30"/>
      <c r="UY46" s="30"/>
      <c r="UZ46" s="30"/>
      <c r="VA46" s="30"/>
      <c r="VB46" s="30"/>
      <c r="VC46" s="30"/>
      <c r="VD46" s="30"/>
      <c r="VE46" s="30"/>
      <c r="VF46" s="30"/>
      <c r="VG46" s="30"/>
      <c r="VH46" s="30"/>
      <c r="VI46" s="30"/>
      <c r="VJ46" s="30"/>
      <c r="VK46" s="30"/>
      <c r="VL46" s="30"/>
      <c r="VM46" s="30"/>
      <c r="VN46" s="30"/>
      <c r="VO46" s="30"/>
      <c r="VP46" s="30"/>
      <c r="VQ46" s="30"/>
      <c r="VR46" s="30"/>
      <c r="VS46" s="30"/>
      <c r="VT46" s="30"/>
      <c r="VU46" s="30"/>
      <c r="VV46" s="30"/>
      <c r="VW46" s="30"/>
      <c r="VX46" s="30"/>
      <c r="VY46" s="30"/>
      <c r="VZ46" s="30"/>
      <c r="WA46" s="30"/>
      <c r="WB46" s="30"/>
      <c r="WC46" s="30"/>
      <c r="WD46" s="30"/>
      <c r="WE46" s="30"/>
      <c r="WF46" s="30"/>
      <c r="WG46" s="30"/>
      <c r="WH46" s="30"/>
      <c r="WI46" s="30"/>
      <c r="WJ46" s="30"/>
      <c r="WK46" s="30"/>
      <c r="WL46" s="30"/>
      <c r="WM46" s="30"/>
      <c r="WN46" s="30"/>
      <c r="WO46" s="30"/>
      <c r="WP46" s="30"/>
      <c r="WQ46" s="30"/>
      <c r="WR46" s="30"/>
      <c r="WS46" s="30"/>
      <c r="WT46" s="30"/>
      <c r="WU46" s="30"/>
      <c r="WV46" s="30"/>
      <c r="WW46" s="30"/>
      <c r="WX46" s="30"/>
      <c r="WY46" s="30"/>
      <c r="WZ46" s="30"/>
      <c r="XA46" s="30"/>
      <c r="XB46" s="30"/>
      <c r="XC46" s="30"/>
      <c r="XD46" s="30"/>
      <c r="XE46" s="30"/>
      <c r="XF46" s="30"/>
      <c r="XG46" s="30"/>
      <c r="XH46" s="30"/>
      <c r="XI46" s="30"/>
      <c r="XJ46" s="30"/>
      <c r="XK46" s="30"/>
      <c r="XL46" s="30"/>
      <c r="XM46" s="30"/>
      <c r="XN46" s="30"/>
      <c r="XO46" s="30"/>
      <c r="XP46" s="30"/>
      <c r="XQ46" s="30"/>
      <c r="XR46" s="30"/>
      <c r="XS46" s="30"/>
      <c r="XT46" s="30"/>
      <c r="XU46" s="30"/>
      <c r="XV46" s="30"/>
      <c r="XW46" s="30"/>
      <c r="XX46" s="30"/>
      <c r="XY46" s="30"/>
      <c r="XZ46" s="30"/>
      <c r="YA46" s="30"/>
      <c r="YB46" s="30"/>
      <c r="YC46" s="30"/>
      <c r="YD46" s="30"/>
      <c r="YE46" s="30"/>
      <c r="YF46" s="30"/>
      <c r="YG46" s="30"/>
      <c r="YH46" s="30"/>
      <c r="YI46" s="30"/>
      <c r="YJ46" s="30"/>
      <c r="YK46" s="30"/>
      <c r="YL46" s="30"/>
      <c r="YM46" s="30"/>
      <c r="YN46" s="30"/>
      <c r="YO46" s="30"/>
      <c r="YP46" s="30"/>
      <c r="YQ46" s="30"/>
      <c r="YR46" s="30"/>
      <c r="YS46" s="30"/>
      <c r="YT46" s="30"/>
      <c r="YU46" s="30"/>
      <c r="YV46" s="30"/>
      <c r="YW46" s="30"/>
      <c r="YX46" s="30"/>
      <c r="YY46" s="30"/>
      <c r="YZ46" s="30"/>
      <c r="ZA46" s="30"/>
      <c r="ZB46" s="30"/>
      <c r="ZC46" s="30"/>
      <c r="ZD46" s="30"/>
      <c r="ZE46" s="30"/>
      <c r="ZF46" s="30"/>
      <c r="ZG46" s="30"/>
      <c r="ZH46" s="30"/>
      <c r="ZI46" s="30"/>
      <c r="ZJ46" s="30"/>
      <c r="ZK46" s="30"/>
      <c r="ZL46" s="30"/>
      <c r="ZM46" s="30"/>
      <c r="ZN46" s="30"/>
      <c r="ZO46" s="30"/>
      <c r="ZP46" s="30"/>
      <c r="ZQ46" s="30"/>
      <c r="ZR46" s="30"/>
      <c r="ZS46" s="30"/>
      <c r="ZT46" s="30"/>
      <c r="ZU46" s="30"/>
      <c r="ZV46" s="30"/>
      <c r="ZW46" s="30"/>
      <c r="ZX46" s="30"/>
      <c r="ZY46" s="30"/>
      <c r="ZZ46" s="30"/>
      <c r="AAA46" s="30"/>
      <c r="AAB46" s="30"/>
      <c r="AAC46" s="30"/>
      <c r="AAD46" s="30"/>
      <c r="AAE46" s="30"/>
      <c r="AAF46" s="30"/>
      <c r="AAG46" s="30"/>
      <c r="AAH46" s="30"/>
      <c r="AAI46" s="30"/>
      <c r="AAJ46" s="30"/>
      <c r="AAK46" s="30"/>
      <c r="AAL46" s="30"/>
      <c r="AAM46" s="30"/>
      <c r="AAN46" s="30"/>
      <c r="AAO46" s="30"/>
      <c r="AAP46" s="30"/>
      <c r="AAQ46" s="30"/>
      <c r="AAR46" s="30"/>
      <c r="AAS46" s="30"/>
      <c r="AAT46" s="30"/>
      <c r="AAU46" s="30"/>
      <c r="AAV46" s="30"/>
      <c r="AAW46" s="30"/>
      <c r="AAX46" s="30"/>
      <c r="AAY46" s="30"/>
      <c r="AAZ46" s="30"/>
      <c r="ABA46" s="30"/>
      <c r="ABB46" s="30"/>
      <c r="ABC46" s="30"/>
      <c r="ABD46" s="30"/>
      <c r="ABE46" s="30"/>
      <c r="ABF46" s="30"/>
      <c r="ABG46" s="30"/>
      <c r="ABH46" s="30"/>
      <c r="ABI46" s="30"/>
      <c r="ABJ46" s="30"/>
      <c r="ABK46" s="30"/>
      <c r="ABL46" s="30"/>
      <c r="ABM46" s="30"/>
      <c r="ABN46" s="30"/>
      <c r="ABO46" s="30"/>
      <c r="ABP46" s="30"/>
      <c r="ABQ46" s="30"/>
      <c r="ABR46" s="30"/>
      <c r="ABS46" s="30"/>
      <c r="ABT46" s="30"/>
      <c r="ABU46" s="30"/>
      <c r="ABV46" s="30"/>
      <c r="ABW46" s="30"/>
      <c r="ABX46" s="30"/>
      <c r="ABY46" s="30"/>
      <c r="ABZ46" s="30"/>
      <c r="ACA46" s="30"/>
      <c r="ACB46" s="30"/>
      <c r="ACC46" s="30"/>
      <c r="ACD46" s="30"/>
      <c r="ACE46" s="30"/>
      <c r="ACF46" s="30"/>
      <c r="ACG46" s="30"/>
      <c r="ACH46" s="30"/>
      <c r="ACI46" s="30"/>
      <c r="ACJ46" s="30"/>
      <c r="ACK46" s="30"/>
      <c r="ACL46" s="30"/>
      <c r="ACM46" s="30"/>
      <c r="ACN46" s="30"/>
      <c r="ACO46" s="30"/>
      <c r="ACP46" s="30"/>
      <c r="ACQ46" s="30"/>
      <c r="ACR46" s="30"/>
      <c r="ACS46" s="30"/>
      <c r="ACT46" s="30"/>
      <c r="ACU46" s="30"/>
      <c r="ACV46" s="30"/>
      <c r="ACW46" s="30"/>
      <c r="ACX46" s="30"/>
      <c r="ACY46" s="30"/>
      <c r="ACZ46" s="30"/>
      <c r="ADA46" s="30"/>
      <c r="ADB46" s="30"/>
      <c r="ADC46" s="30"/>
      <c r="ADD46" s="30"/>
      <c r="ADE46" s="30"/>
      <c r="ADF46" s="30"/>
      <c r="ADG46" s="30"/>
      <c r="ADH46" s="30"/>
      <c r="ADI46" s="30"/>
      <c r="ADJ46" s="30"/>
      <c r="ADK46" s="30"/>
      <c r="ADL46" s="30"/>
      <c r="ADM46" s="30"/>
      <c r="ADN46" s="30"/>
      <c r="ADO46" s="30"/>
      <c r="ADP46" s="30"/>
      <c r="ADQ46" s="30"/>
      <c r="ADR46" s="30"/>
      <c r="ADS46" s="30"/>
      <c r="ADT46" s="30"/>
      <c r="ADU46" s="30"/>
      <c r="ADV46" s="30"/>
      <c r="ADW46" s="30"/>
      <c r="ADX46" s="30"/>
      <c r="ADY46" s="30"/>
      <c r="ADZ46" s="30"/>
      <c r="AEA46" s="30"/>
      <c r="AEB46" s="30"/>
      <c r="AEC46" s="30"/>
      <c r="AED46" s="30"/>
      <c r="AEE46" s="30"/>
      <c r="AEF46" s="30"/>
      <c r="AEG46" s="30"/>
      <c r="AEH46" s="30"/>
      <c r="AEI46" s="30"/>
      <c r="AEJ46" s="30"/>
      <c r="AEK46" s="30"/>
      <c r="AEL46" s="30"/>
      <c r="AEM46" s="30"/>
      <c r="AEN46" s="30"/>
      <c r="AEO46" s="30"/>
      <c r="AEP46" s="30"/>
      <c r="AEQ46" s="30"/>
      <c r="AER46" s="30"/>
      <c r="AES46" s="30"/>
      <c r="AET46" s="30"/>
      <c r="AEU46" s="30"/>
      <c r="AEV46" s="30"/>
      <c r="AEW46" s="30"/>
      <c r="AEX46" s="30"/>
      <c r="AEY46" s="30"/>
      <c r="AEZ46" s="30"/>
      <c r="AFA46" s="30"/>
      <c r="AFB46" s="30"/>
      <c r="AFC46" s="30"/>
      <c r="AFD46" s="30"/>
      <c r="AFE46" s="30"/>
      <c r="AFF46" s="30"/>
      <c r="AFG46" s="30"/>
      <c r="AFH46" s="30"/>
      <c r="AFI46" s="30"/>
      <c r="AFJ46" s="30"/>
      <c r="AFK46" s="30"/>
      <c r="AFL46" s="30"/>
      <c r="AFM46" s="30"/>
      <c r="AFN46" s="30"/>
      <c r="AFO46" s="30"/>
      <c r="AFP46" s="30"/>
      <c r="AFQ46" s="30"/>
      <c r="AFR46" s="30"/>
      <c r="AFS46" s="30"/>
      <c r="AFT46" s="30"/>
      <c r="AFU46" s="30"/>
      <c r="AFV46" s="30"/>
      <c r="AFW46" s="30"/>
      <c r="AFX46" s="30"/>
      <c r="AFY46" s="30"/>
      <c r="AFZ46" s="30"/>
      <c r="AGA46" s="30"/>
      <c r="AGB46" s="30"/>
      <c r="AGC46" s="30"/>
      <c r="AGD46" s="30"/>
      <c r="AGE46" s="30"/>
      <c r="AGF46" s="30"/>
      <c r="AGG46" s="30"/>
      <c r="AGH46" s="30"/>
      <c r="AGI46" s="30"/>
      <c r="AGJ46" s="30"/>
      <c r="AGK46" s="30"/>
      <c r="AGL46" s="30"/>
      <c r="AGM46" s="30"/>
      <c r="AGN46" s="30"/>
      <c r="AGO46" s="30"/>
      <c r="AGP46" s="30"/>
      <c r="AGQ46" s="30"/>
      <c r="AGR46" s="30"/>
      <c r="AGS46" s="30"/>
      <c r="AGT46" s="30"/>
      <c r="AGU46" s="30"/>
      <c r="AGV46" s="30"/>
      <c r="AGW46" s="30"/>
      <c r="AGX46" s="30"/>
      <c r="AGY46" s="30"/>
      <c r="AGZ46" s="30"/>
      <c r="AHA46" s="30"/>
      <c r="AHB46" s="30"/>
      <c r="AHC46" s="30"/>
      <c r="AHD46" s="30"/>
      <c r="AHE46" s="30"/>
      <c r="AHF46" s="30"/>
      <c r="AHG46" s="30"/>
      <c r="AHH46" s="30"/>
      <c r="AHI46" s="30"/>
      <c r="AHJ46" s="30"/>
      <c r="AHK46" s="30"/>
      <c r="AHL46" s="30"/>
      <c r="AHM46" s="30"/>
      <c r="AHN46" s="30"/>
      <c r="AHO46" s="30"/>
      <c r="AHP46" s="30"/>
      <c r="AHQ46" s="30"/>
      <c r="AHR46" s="30"/>
      <c r="AHS46" s="30"/>
      <c r="AHT46" s="30"/>
      <c r="AHU46" s="30"/>
      <c r="AHV46" s="30"/>
      <c r="AHW46" s="30"/>
      <c r="AHX46" s="30"/>
      <c r="AHY46" s="30"/>
      <c r="AHZ46" s="30"/>
      <c r="AIA46" s="30"/>
      <c r="AIB46" s="30"/>
      <c r="AIC46" s="30"/>
      <c r="AID46" s="30"/>
      <c r="AIE46" s="30"/>
      <c r="AIF46" s="30"/>
      <c r="AIG46" s="30"/>
      <c r="AIH46" s="30"/>
      <c r="AII46" s="30"/>
      <c r="AIJ46" s="30"/>
      <c r="AIK46" s="30"/>
      <c r="AIL46" s="30"/>
      <c r="AIM46" s="30"/>
      <c r="AIN46" s="30"/>
      <c r="AIO46" s="30"/>
      <c r="AIP46" s="30"/>
      <c r="AIQ46" s="30"/>
      <c r="AIR46" s="30"/>
      <c r="AIS46" s="30"/>
      <c r="AIT46" s="30"/>
      <c r="AIU46" s="30"/>
      <c r="AIV46" s="30"/>
      <c r="AIW46" s="30"/>
      <c r="AIX46" s="30"/>
      <c r="AIY46" s="30"/>
      <c r="AIZ46" s="30"/>
      <c r="AJA46" s="30"/>
      <c r="AJB46" s="30"/>
      <c r="AJC46" s="30"/>
      <c r="AJD46" s="30"/>
      <c r="AJE46" s="30"/>
      <c r="AJF46" s="30"/>
      <c r="AJG46" s="30"/>
      <c r="AJH46" s="30"/>
      <c r="AJI46" s="30"/>
      <c r="AJJ46" s="30"/>
      <c r="AJK46" s="30"/>
      <c r="AJL46" s="30"/>
      <c r="AJM46" s="30"/>
      <c r="AJN46" s="30"/>
      <c r="AJO46" s="30"/>
      <c r="AJP46" s="30"/>
      <c r="AJQ46" s="30"/>
      <c r="AJR46" s="30"/>
      <c r="AJS46" s="30"/>
      <c r="AJT46" s="30"/>
      <c r="AJU46" s="30"/>
      <c r="AJV46" s="30"/>
      <c r="AJW46" s="30"/>
      <c r="AJX46" s="30"/>
      <c r="AJY46" s="30"/>
      <c r="AJZ46" s="30"/>
      <c r="AKA46" s="30"/>
      <c r="AKB46" s="30"/>
      <c r="AKC46" s="30"/>
      <c r="AKD46" s="30"/>
      <c r="AKE46" s="30"/>
      <c r="AKF46" s="30"/>
      <c r="AKG46" s="30"/>
      <c r="AKH46" s="30"/>
      <c r="AKI46" s="30"/>
      <c r="AKJ46" s="30"/>
      <c r="AKK46" s="30"/>
      <c r="AKL46" s="30"/>
      <c r="AKM46" s="30"/>
      <c r="AKN46" s="30"/>
      <c r="AKO46" s="30"/>
      <c r="AKP46" s="30"/>
      <c r="AKQ46" s="30"/>
      <c r="AKR46" s="30"/>
      <c r="AKS46" s="30"/>
      <c r="AKT46" s="30"/>
      <c r="AKU46" s="30"/>
      <c r="AKV46" s="30"/>
      <c r="AKW46" s="30"/>
      <c r="AKX46" s="30"/>
      <c r="AKY46" s="30"/>
      <c r="AKZ46" s="30"/>
      <c r="ALA46" s="30"/>
      <c r="ALB46" s="30"/>
      <c r="ALC46" s="30"/>
      <c r="ALD46" s="30"/>
      <c r="ALE46" s="30"/>
      <c r="ALF46" s="30"/>
      <c r="ALG46" s="30"/>
      <c r="ALH46" s="30"/>
      <c r="ALI46" s="30"/>
      <c r="ALJ46" s="30"/>
      <c r="ALK46" s="30"/>
      <c r="ALL46" s="30"/>
      <c r="ALM46" s="30"/>
      <c r="ALN46" s="30"/>
    </row>
    <row r="47" spans="1:1003" ht="42" customHeight="1">
      <c r="A47" s="12" t="s">
        <v>88</v>
      </c>
      <c r="B47" s="13" t="s">
        <v>89</v>
      </c>
      <c r="C47" s="55" t="s">
        <v>83</v>
      </c>
      <c r="D47" s="55"/>
      <c r="E47" s="22"/>
      <c r="F47" s="19"/>
      <c r="G47" s="14">
        <v>0</v>
      </c>
      <c r="H47" s="15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  <c r="IW47" s="30"/>
      <c r="IX47" s="30"/>
      <c r="IY47" s="30"/>
      <c r="IZ47" s="30"/>
      <c r="JA47" s="30"/>
      <c r="JB47" s="30"/>
      <c r="JC47" s="30"/>
      <c r="JD47" s="30"/>
      <c r="JE47" s="30"/>
      <c r="JF47" s="30"/>
      <c r="JG47" s="30"/>
      <c r="JH47" s="30"/>
      <c r="JI47" s="30"/>
      <c r="JJ47" s="30"/>
      <c r="JK47" s="30"/>
      <c r="JL47" s="30"/>
      <c r="JM47" s="30"/>
      <c r="JN47" s="30"/>
      <c r="JO47" s="30"/>
      <c r="JP47" s="30"/>
      <c r="JQ47" s="30"/>
      <c r="JR47" s="30"/>
      <c r="JS47" s="30"/>
      <c r="JT47" s="30"/>
      <c r="JU47" s="30"/>
      <c r="JV47" s="30"/>
      <c r="JW47" s="30"/>
      <c r="JX47" s="30"/>
      <c r="JY47" s="30"/>
      <c r="JZ47" s="30"/>
      <c r="KA47" s="30"/>
      <c r="KB47" s="30"/>
      <c r="KC47" s="30"/>
      <c r="KD47" s="30"/>
      <c r="KE47" s="30"/>
      <c r="KF47" s="30"/>
      <c r="KG47" s="30"/>
      <c r="KH47" s="30"/>
      <c r="KI47" s="30"/>
      <c r="KJ47" s="30"/>
      <c r="KK47" s="30"/>
      <c r="KL47" s="30"/>
      <c r="KM47" s="30"/>
      <c r="KN47" s="30"/>
      <c r="KO47" s="30"/>
      <c r="KP47" s="30"/>
      <c r="KQ47" s="30"/>
      <c r="KR47" s="30"/>
      <c r="KS47" s="30"/>
      <c r="KT47" s="30"/>
      <c r="KU47" s="30"/>
      <c r="KV47" s="30"/>
      <c r="KW47" s="30"/>
      <c r="KX47" s="30"/>
      <c r="KY47" s="30"/>
      <c r="KZ47" s="30"/>
      <c r="LA47" s="30"/>
      <c r="LB47" s="30"/>
      <c r="LC47" s="30"/>
      <c r="LD47" s="30"/>
      <c r="LE47" s="30"/>
      <c r="LF47" s="30"/>
      <c r="LG47" s="30"/>
      <c r="LH47" s="30"/>
      <c r="LI47" s="30"/>
      <c r="LJ47" s="30"/>
      <c r="LK47" s="30"/>
      <c r="LL47" s="30"/>
      <c r="LM47" s="30"/>
      <c r="LN47" s="30"/>
      <c r="LO47" s="30"/>
      <c r="LP47" s="30"/>
      <c r="LQ47" s="30"/>
      <c r="LR47" s="30"/>
      <c r="LS47" s="30"/>
      <c r="LT47" s="30"/>
      <c r="LU47" s="30"/>
      <c r="LV47" s="30"/>
      <c r="LW47" s="30"/>
      <c r="LX47" s="30"/>
      <c r="LY47" s="30"/>
      <c r="LZ47" s="30"/>
      <c r="MA47" s="30"/>
      <c r="MB47" s="30"/>
      <c r="MC47" s="30"/>
      <c r="MD47" s="30"/>
      <c r="ME47" s="30"/>
      <c r="MF47" s="30"/>
      <c r="MG47" s="30"/>
      <c r="MH47" s="30"/>
      <c r="MI47" s="30"/>
      <c r="MJ47" s="30"/>
      <c r="MK47" s="30"/>
      <c r="ML47" s="30"/>
      <c r="MM47" s="30"/>
      <c r="MN47" s="30"/>
      <c r="MO47" s="30"/>
      <c r="MP47" s="30"/>
      <c r="MQ47" s="30"/>
      <c r="MR47" s="30"/>
      <c r="MS47" s="30"/>
      <c r="MT47" s="30"/>
      <c r="MU47" s="30"/>
      <c r="MV47" s="30"/>
      <c r="MW47" s="30"/>
      <c r="MX47" s="30"/>
      <c r="MY47" s="30"/>
      <c r="MZ47" s="30"/>
      <c r="NA47" s="30"/>
      <c r="NB47" s="30"/>
      <c r="NC47" s="30"/>
      <c r="ND47" s="30"/>
      <c r="NE47" s="30"/>
      <c r="NF47" s="30"/>
      <c r="NG47" s="30"/>
      <c r="NH47" s="30"/>
      <c r="NI47" s="30"/>
      <c r="NJ47" s="30"/>
      <c r="NK47" s="30"/>
      <c r="NL47" s="30"/>
      <c r="NM47" s="30"/>
      <c r="NN47" s="30"/>
      <c r="NO47" s="30"/>
      <c r="NP47" s="30"/>
      <c r="NQ47" s="30"/>
      <c r="NR47" s="30"/>
      <c r="NS47" s="30"/>
      <c r="NT47" s="30"/>
      <c r="NU47" s="30"/>
      <c r="NV47" s="30"/>
      <c r="NW47" s="30"/>
      <c r="NX47" s="30"/>
      <c r="NY47" s="30"/>
      <c r="NZ47" s="30"/>
      <c r="OA47" s="30"/>
      <c r="OB47" s="30"/>
      <c r="OC47" s="30"/>
      <c r="OD47" s="30"/>
      <c r="OE47" s="30"/>
      <c r="OF47" s="30"/>
      <c r="OG47" s="30"/>
      <c r="OH47" s="30"/>
      <c r="OI47" s="30"/>
      <c r="OJ47" s="30"/>
      <c r="OK47" s="30"/>
      <c r="OL47" s="30"/>
      <c r="OM47" s="30"/>
      <c r="ON47" s="30"/>
      <c r="OO47" s="30"/>
      <c r="OP47" s="30"/>
      <c r="OQ47" s="30"/>
      <c r="OR47" s="30"/>
      <c r="OS47" s="30"/>
      <c r="OT47" s="30"/>
      <c r="OU47" s="30"/>
      <c r="OV47" s="30"/>
      <c r="OW47" s="30"/>
      <c r="OX47" s="30"/>
      <c r="OY47" s="30"/>
      <c r="OZ47" s="30"/>
      <c r="PA47" s="30"/>
      <c r="PB47" s="30"/>
      <c r="PC47" s="30"/>
      <c r="PD47" s="30"/>
      <c r="PE47" s="30"/>
      <c r="PF47" s="30"/>
      <c r="PG47" s="30"/>
      <c r="PH47" s="30"/>
      <c r="PI47" s="30"/>
      <c r="PJ47" s="30"/>
      <c r="PK47" s="30"/>
      <c r="PL47" s="30"/>
      <c r="PM47" s="30"/>
      <c r="PN47" s="30"/>
      <c r="PO47" s="30"/>
      <c r="PP47" s="30"/>
      <c r="PQ47" s="30"/>
      <c r="PR47" s="30"/>
      <c r="PS47" s="30"/>
      <c r="PT47" s="30"/>
      <c r="PU47" s="30"/>
      <c r="PV47" s="30"/>
      <c r="PW47" s="30"/>
      <c r="PX47" s="30"/>
      <c r="PY47" s="30"/>
      <c r="PZ47" s="30"/>
      <c r="QA47" s="30"/>
      <c r="QB47" s="30"/>
      <c r="QC47" s="30"/>
      <c r="QD47" s="30"/>
      <c r="QE47" s="30"/>
      <c r="QF47" s="30"/>
      <c r="QG47" s="30"/>
      <c r="QH47" s="30"/>
      <c r="QI47" s="30"/>
      <c r="QJ47" s="30"/>
      <c r="QK47" s="30"/>
      <c r="QL47" s="30"/>
      <c r="QM47" s="30"/>
      <c r="QN47" s="30"/>
      <c r="QO47" s="30"/>
      <c r="QP47" s="30"/>
      <c r="QQ47" s="30"/>
      <c r="QR47" s="30"/>
      <c r="QS47" s="30"/>
      <c r="QT47" s="30"/>
      <c r="QU47" s="30"/>
      <c r="QV47" s="30"/>
      <c r="QW47" s="30"/>
      <c r="QX47" s="30"/>
      <c r="QY47" s="30"/>
      <c r="QZ47" s="30"/>
      <c r="RA47" s="30"/>
      <c r="RB47" s="30"/>
      <c r="RC47" s="30"/>
      <c r="RD47" s="30"/>
      <c r="RE47" s="30"/>
      <c r="RF47" s="30"/>
      <c r="RG47" s="30"/>
      <c r="RH47" s="30"/>
      <c r="RI47" s="30"/>
      <c r="RJ47" s="30"/>
      <c r="RK47" s="30"/>
      <c r="RL47" s="30"/>
      <c r="RM47" s="30"/>
      <c r="RN47" s="30"/>
      <c r="RO47" s="30"/>
      <c r="RP47" s="30"/>
      <c r="RQ47" s="30"/>
      <c r="RR47" s="30"/>
      <c r="RS47" s="30"/>
      <c r="RT47" s="30"/>
      <c r="RU47" s="30"/>
      <c r="RV47" s="30"/>
      <c r="RW47" s="30"/>
      <c r="RX47" s="30"/>
      <c r="RY47" s="30"/>
      <c r="RZ47" s="30"/>
      <c r="SA47" s="30"/>
      <c r="SB47" s="30"/>
      <c r="SC47" s="30"/>
      <c r="SD47" s="30"/>
      <c r="SE47" s="30"/>
      <c r="SF47" s="30"/>
      <c r="SG47" s="30"/>
      <c r="SH47" s="30"/>
      <c r="SI47" s="30"/>
      <c r="SJ47" s="30"/>
      <c r="SK47" s="30"/>
      <c r="SL47" s="30"/>
      <c r="SM47" s="30"/>
      <c r="SN47" s="30"/>
      <c r="SO47" s="30"/>
      <c r="SP47" s="30"/>
      <c r="SQ47" s="30"/>
      <c r="SR47" s="30"/>
      <c r="SS47" s="30"/>
      <c r="ST47" s="30"/>
      <c r="SU47" s="30"/>
      <c r="SV47" s="30"/>
      <c r="SW47" s="30"/>
      <c r="SX47" s="30"/>
      <c r="SY47" s="30"/>
      <c r="SZ47" s="30"/>
      <c r="TA47" s="30"/>
      <c r="TB47" s="30"/>
      <c r="TC47" s="30"/>
      <c r="TD47" s="30"/>
      <c r="TE47" s="30"/>
      <c r="TF47" s="30"/>
      <c r="TG47" s="30"/>
      <c r="TH47" s="30"/>
      <c r="TI47" s="30"/>
      <c r="TJ47" s="30"/>
      <c r="TK47" s="30"/>
      <c r="TL47" s="30"/>
      <c r="TM47" s="30"/>
      <c r="TN47" s="30"/>
      <c r="TO47" s="30"/>
      <c r="TP47" s="30"/>
      <c r="TQ47" s="30"/>
      <c r="TR47" s="30"/>
      <c r="TS47" s="30"/>
      <c r="TT47" s="30"/>
      <c r="TU47" s="30"/>
      <c r="TV47" s="30"/>
      <c r="TW47" s="30"/>
      <c r="TX47" s="30"/>
      <c r="TY47" s="30"/>
      <c r="TZ47" s="30"/>
      <c r="UA47" s="30"/>
      <c r="UB47" s="30"/>
      <c r="UC47" s="30"/>
      <c r="UD47" s="30"/>
      <c r="UE47" s="30"/>
      <c r="UF47" s="30"/>
      <c r="UG47" s="30"/>
      <c r="UH47" s="30"/>
      <c r="UI47" s="30"/>
      <c r="UJ47" s="30"/>
      <c r="UK47" s="30"/>
      <c r="UL47" s="30"/>
      <c r="UM47" s="30"/>
      <c r="UN47" s="30"/>
      <c r="UO47" s="30"/>
      <c r="UP47" s="30"/>
      <c r="UQ47" s="30"/>
      <c r="UR47" s="30"/>
      <c r="US47" s="30"/>
      <c r="UT47" s="30"/>
      <c r="UU47" s="30"/>
      <c r="UV47" s="30"/>
      <c r="UW47" s="30"/>
      <c r="UX47" s="30"/>
      <c r="UY47" s="30"/>
      <c r="UZ47" s="30"/>
      <c r="VA47" s="30"/>
      <c r="VB47" s="30"/>
      <c r="VC47" s="30"/>
      <c r="VD47" s="30"/>
      <c r="VE47" s="30"/>
      <c r="VF47" s="30"/>
      <c r="VG47" s="30"/>
      <c r="VH47" s="30"/>
      <c r="VI47" s="30"/>
      <c r="VJ47" s="30"/>
      <c r="VK47" s="30"/>
      <c r="VL47" s="30"/>
      <c r="VM47" s="30"/>
      <c r="VN47" s="30"/>
      <c r="VO47" s="30"/>
      <c r="VP47" s="30"/>
      <c r="VQ47" s="30"/>
      <c r="VR47" s="30"/>
      <c r="VS47" s="30"/>
      <c r="VT47" s="30"/>
      <c r="VU47" s="30"/>
      <c r="VV47" s="30"/>
      <c r="VW47" s="30"/>
      <c r="VX47" s="30"/>
      <c r="VY47" s="30"/>
      <c r="VZ47" s="30"/>
      <c r="WA47" s="30"/>
      <c r="WB47" s="30"/>
      <c r="WC47" s="30"/>
      <c r="WD47" s="30"/>
      <c r="WE47" s="30"/>
      <c r="WF47" s="30"/>
      <c r="WG47" s="30"/>
      <c r="WH47" s="30"/>
      <c r="WI47" s="30"/>
      <c r="WJ47" s="30"/>
      <c r="WK47" s="30"/>
      <c r="WL47" s="30"/>
      <c r="WM47" s="30"/>
      <c r="WN47" s="30"/>
      <c r="WO47" s="30"/>
      <c r="WP47" s="30"/>
      <c r="WQ47" s="30"/>
      <c r="WR47" s="30"/>
      <c r="WS47" s="30"/>
      <c r="WT47" s="30"/>
      <c r="WU47" s="30"/>
      <c r="WV47" s="30"/>
      <c r="WW47" s="30"/>
      <c r="WX47" s="30"/>
      <c r="WY47" s="30"/>
      <c r="WZ47" s="30"/>
      <c r="XA47" s="30"/>
      <c r="XB47" s="30"/>
      <c r="XC47" s="30"/>
      <c r="XD47" s="30"/>
      <c r="XE47" s="30"/>
      <c r="XF47" s="30"/>
      <c r="XG47" s="30"/>
      <c r="XH47" s="30"/>
      <c r="XI47" s="30"/>
      <c r="XJ47" s="30"/>
      <c r="XK47" s="30"/>
      <c r="XL47" s="30"/>
      <c r="XM47" s="30"/>
      <c r="XN47" s="30"/>
      <c r="XO47" s="30"/>
      <c r="XP47" s="30"/>
      <c r="XQ47" s="30"/>
      <c r="XR47" s="30"/>
      <c r="XS47" s="30"/>
      <c r="XT47" s="30"/>
      <c r="XU47" s="30"/>
      <c r="XV47" s="30"/>
      <c r="XW47" s="30"/>
      <c r="XX47" s="30"/>
      <c r="XY47" s="30"/>
      <c r="XZ47" s="30"/>
      <c r="YA47" s="30"/>
      <c r="YB47" s="30"/>
      <c r="YC47" s="30"/>
      <c r="YD47" s="30"/>
      <c r="YE47" s="30"/>
      <c r="YF47" s="30"/>
      <c r="YG47" s="30"/>
      <c r="YH47" s="30"/>
      <c r="YI47" s="30"/>
      <c r="YJ47" s="30"/>
      <c r="YK47" s="30"/>
      <c r="YL47" s="30"/>
      <c r="YM47" s="30"/>
      <c r="YN47" s="30"/>
      <c r="YO47" s="30"/>
      <c r="YP47" s="30"/>
      <c r="YQ47" s="30"/>
      <c r="YR47" s="30"/>
      <c r="YS47" s="30"/>
      <c r="YT47" s="30"/>
      <c r="YU47" s="30"/>
      <c r="YV47" s="30"/>
      <c r="YW47" s="30"/>
      <c r="YX47" s="30"/>
      <c r="YY47" s="30"/>
      <c r="YZ47" s="30"/>
      <c r="ZA47" s="30"/>
      <c r="ZB47" s="30"/>
      <c r="ZC47" s="30"/>
      <c r="ZD47" s="30"/>
      <c r="ZE47" s="30"/>
      <c r="ZF47" s="30"/>
      <c r="ZG47" s="30"/>
      <c r="ZH47" s="30"/>
      <c r="ZI47" s="30"/>
      <c r="ZJ47" s="30"/>
      <c r="ZK47" s="30"/>
      <c r="ZL47" s="30"/>
      <c r="ZM47" s="30"/>
      <c r="ZN47" s="30"/>
      <c r="ZO47" s="30"/>
      <c r="ZP47" s="30"/>
      <c r="ZQ47" s="30"/>
      <c r="ZR47" s="30"/>
      <c r="ZS47" s="30"/>
      <c r="ZT47" s="30"/>
      <c r="ZU47" s="30"/>
      <c r="ZV47" s="30"/>
      <c r="ZW47" s="30"/>
      <c r="ZX47" s="30"/>
      <c r="ZY47" s="30"/>
      <c r="ZZ47" s="30"/>
      <c r="AAA47" s="30"/>
      <c r="AAB47" s="30"/>
      <c r="AAC47" s="30"/>
      <c r="AAD47" s="30"/>
      <c r="AAE47" s="30"/>
      <c r="AAF47" s="30"/>
      <c r="AAG47" s="30"/>
      <c r="AAH47" s="30"/>
      <c r="AAI47" s="30"/>
      <c r="AAJ47" s="30"/>
      <c r="AAK47" s="30"/>
      <c r="AAL47" s="30"/>
      <c r="AAM47" s="30"/>
      <c r="AAN47" s="30"/>
      <c r="AAO47" s="30"/>
      <c r="AAP47" s="30"/>
      <c r="AAQ47" s="30"/>
      <c r="AAR47" s="30"/>
      <c r="AAS47" s="30"/>
      <c r="AAT47" s="30"/>
      <c r="AAU47" s="30"/>
      <c r="AAV47" s="30"/>
      <c r="AAW47" s="30"/>
      <c r="AAX47" s="30"/>
      <c r="AAY47" s="30"/>
      <c r="AAZ47" s="30"/>
      <c r="ABA47" s="30"/>
      <c r="ABB47" s="30"/>
      <c r="ABC47" s="30"/>
      <c r="ABD47" s="30"/>
      <c r="ABE47" s="30"/>
      <c r="ABF47" s="30"/>
      <c r="ABG47" s="30"/>
      <c r="ABH47" s="30"/>
      <c r="ABI47" s="30"/>
      <c r="ABJ47" s="30"/>
      <c r="ABK47" s="30"/>
      <c r="ABL47" s="30"/>
      <c r="ABM47" s="30"/>
      <c r="ABN47" s="30"/>
      <c r="ABO47" s="30"/>
      <c r="ABP47" s="30"/>
      <c r="ABQ47" s="30"/>
      <c r="ABR47" s="30"/>
      <c r="ABS47" s="30"/>
      <c r="ABT47" s="30"/>
      <c r="ABU47" s="30"/>
      <c r="ABV47" s="30"/>
      <c r="ABW47" s="30"/>
      <c r="ABX47" s="30"/>
      <c r="ABY47" s="30"/>
      <c r="ABZ47" s="30"/>
      <c r="ACA47" s="30"/>
      <c r="ACB47" s="30"/>
      <c r="ACC47" s="30"/>
      <c r="ACD47" s="30"/>
      <c r="ACE47" s="30"/>
      <c r="ACF47" s="30"/>
      <c r="ACG47" s="30"/>
      <c r="ACH47" s="30"/>
      <c r="ACI47" s="30"/>
      <c r="ACJ47" s="30"/>
      <c r="ACK47" s="30"/>
      <c r="ACL47" s="30"/>
      <c r="ACM47" s="30"/>
      <c r="ACN47" s="30"/>
      <c r="ACO47" s="30"/>
      <c r="ACP47" s="30"/>
      <c r="ACQ47" s="30"/>
      <c r="ACR47" s="30"/>
      <c r="ACS47" s="30"/>
      <c r="ACT47" s="30"/>
      <c r="ACU47" s="30"/>
      <c r="ACV47" s="30"/>
      <c r="ACW47" s="30"/>
      <c r="ACX47" s="30"/>
      <c r="ACY47" s="30"/>
      <c r="ACZ47" s="30"/>
      <c r="ADA47" s="30"/>
      <c r="ADB47" s="30"/>
      <c r="ADC47" s="30"/>
      <c r="ADD47" s="30"/>
      <c r="ADE47" s="30"/>
      <c r="ADF47" s="30"/>
      <c r="ADG47" s="30"/>
      <c r="ADH47" s="30"/>
      <c r="ADI47" s="30"/>
      <c r="ADJ47" s="30"/>
      <c r="ADK47" s="30"/>
      <c r="ADL47" s="30"/>
      <c r="ADM47" s="30"/>
      <c r="ADN47" s="30"/>
      <c r="ADO47" s="30"/>
      <c r="ADP47" s="30"/>
      <c r="ADQ47" s="30"/>
      <c r="ADR47" s="30"/>
      <c r="ADS47" s="30"/>
      <c r="ADT47" s="30"/>
      <c r="ADU47" s="30"/>
      <c r="ADV47" s="30"/>
      <c r="ADW47" s="30"/>
      <c r="ADX47" s="30"/>
      <c r="ADY47" s="30"/>
      <c r="ADZ47" s="30"/>
      <c r="AEA47" s="30"/>
      <c r="AEB47" s="30"/>
      <c r="AEC47" s="30"/>
      <c r="AED47" s="30"/>
      <c r="AEE47" s="30"/>
      <c r="AEF47" s="30"/>
      <c r="AEG47" s="30"/>
      <c r="AEH47" s="30"/>
      <c r="AEI47" s="30"/>
      <c r="AEJ47" s="30"/>
      <c r="AEK47" s="30"/>
      <c r="AEL47" s="30"/>
      <c r="AEM47" s="30"/>
      <c r="AEN47" s="30"/>
      <c r="AEO47" s="30"/>
      <c r="AEP47" s="30"/>
      <c r="AEQ47" s="30"/>
      <c r="AER47" s="30"/>
      <c r="AES47" s="30"/>
      <c r="AET47" s="30"/>
      <c r="AEU47" s="30"/>
      <c r="AEV47" s="30"/>
      <c r="AEW47" s="30"/>
      <c r="AEX47" s="30"/>
      <c r="AEY47" s="30"/>
      <c r="AEZ47" s="30"/>
      <c r="AFA47" s="30"/>
      <c r="AFB47" s="30"/>
      <c r="AFC47" s="30"/>
      <c r="AFD47" s="30"/>
      <c r="AFE47" s="30"/>
      <c r="AFF47" s="30"/>
      <c r="AFG47" s="30"/>
      <c r="AFH47" s="30"/>
      <c r="AFI47" s="30"/>
      <c r="AFJ47" s="30"/>
      <c r="AFK47" s="30"/>
      <c r="AFL47" s="30"/>
      <c r="AFM47" s="30"/>
      <c r="AFN47" s="30"/>
      <c r="AFO47" s="30"/>
      <c r="AFP47" s="30"/>
      <c r="AFQ47" s="30"/>
      <c r="AFR47" s="30"/>
      <c r="AFS47" s="30"/>
      <c r="AFT47" s="30"/>
      <c r="AFU47" s="30"/>
      <c r="AFV47" s="30"/>
      <c r="AFW47" s="30"/>
      <c r="AFX47" s="30"/>
      <c r="AFY47" s="30"/>
      <c r="AFZ47" s="30"/>
      <c r="AGA47" s="30"/>
      <c r="AGB47" s="30"/>
      <c r="AGC47" s="30"/>
      <c r="AGD47" s="30"/>
      <c r="AGE47" s="30"/>
      <c r="AGF47" s="30"/>
      <c r="AGG47" s="30"/>
      <c r="AGH47" s="30"/>
      <c r="AGI47" s="30"/>
      <c r="AGJ47" s="30"/>
      <c r="AGK47" s="30"/>
      <c r="AGL47" s="30"/>
      <c r="AGM47" s="30"/>
      <c r="AGN47" s="30"/>
      <c r="AGO47" s="30"/>
      <c r="AGP47" s="30"/>
      <c r="AGQ47" s="30"/>
      <c r="AGR47" s="30"/>
      <c r="AGS47" s="30"/>
      <c r="AGT47" s="30"/>
      <c r="AGU47" s="30"/>
      <c r="AGV47" s="30"/>
      <c r="AGW47" s="30"/>
      <c r="AGX47" s="30"/>
      <c r="AGY47" s="30"/>
      <c r="AGZ47" s="30"/>
      <c r="AHA47" s="30"/>
      <c r="AHB47" s="30"/>
      <c r="AHC47" s="30"/>
      <c r="AHD47" s="30"/>
      <c r="AHE47" s="30"/>
      <c r="AHF47" s="30"/>
      <c r="AHG47" s="30"/>
      <c r="AHH47" s="30"/>
      <c r="AHI47" s="30"/>
      <c r="AHJ47" s="30"/>
      <c r="AHK47" s="30"/>
      <c r="AHL47" s="30"/>
      <c r="AHM47" s="30"/>
      <c r="AHN47" s="30"/>
      <c r="AHO47" s="30"/>
      <c r="AHP47" s="30"/>
      <c r="AHQ47" s="30"/>
      <c r="AHR47" s="30"/>
      <c r="AHS47" s="30"/>
      <c r="AHT47" s="30"/>
      <c r="AHU47" s="30"/>
      <c r="AHV47" s="30"/>
      <c r="AHW47" s="30"/>
      <c r="AHX47" s="30"/>
      <c r="AHY47" s="30"/>
      <c r="AHZ47" s="30"/>
      <c r="AIA47" s="30"/>
      <c r="AIB47" s="30"/>
      <c r="AIC47" s="30"/>
      <c r="AID47" s="30"/>
      <c r="AIE47" s="30"/>
      <c r="AIF47" s="30"/>
      <c r="AIG47" s="30"/>
      <c r="AIH47" s="30"/>
      <c r="AII47" s="30"/>
      <c r="AIJ47" s="30"/>
      <c r="AIK47" s="30"/>
      <c r="AIL47" s="30"/>
      <c r="AIM47" s="30"/>
      <c r="AIN47" s="30"/>
      <c r="AIO47" s="30"/>
      <c r="AIP47" s="30"/>
      <c r="AIQ47" s="30"/>
      <c r="AIR47" s="30"/>
      <c r="AIS47" s="30"/>
      <c r="AIT47" s="30"/>
      <c r="AIU47" s="30"/>
      <c r="AIV47" s="30"/>
      <c r="AIW47" s="30"/>
      <c r="AIX47" s="30"/>
      <c r="AIY47" s="30"/>
      <c r="AIZ47" s="30"/>
      <c r="AJA47" s="30"/>
      <c r="AJB47" s="30"/>
      <c r="AJC47" s="30"/>
      <c r="AJD47" s="30"/>
      <c r="AJE47" s="30"/>
      <c r="AJF47" s="30"/>
      <c r="AJG47" s="30"/>
      <c r="AJH47" s="30"/>
      <c r="AJI47" s="30"/>
      <c r="AJJ47" s="30"/>
      <c r="AJK47" s="30"/>
      <c r="AJL47" s="30"/>
      <c r="AJM47" s="30"/>
      <c r="AJN47" s="30"/>
      <c r="AJO47" s="30"/>
      <c r="AJP47" s="30"/>
      <c r="AJQ47" s="30"/>
      <c r="AJR47" s="30"/>
      <c r="AJS47" s="30"/>
      <c r="AJT47" s="30"/>
      <c r="AJU47" s="30"/>
      <c r="AJV47" s="30"/>
      <c r="AJW47" s="30"/>
      <c r="AJX47" s="30"/>
      <c r="AJY47" s="30"/>
      <c r="AJZ47" s="30"/>
      <c r="AKA47" s="30"/>
      <c r="AKB47" s="30"/>
      <c r="AKC47" s="30"/>
      <c r="AKD47" s="30"/>
      <c r="AKE47" s="30"/>
      <c r="AKF47" s="30"/>
      <c r="AKG47" s="30"/>
      <c r="AKH47" s="30"/>
      <c r="AKI47" s="30"/>
      <c r="AKJ47" s="30"/>
      <c r="AKK47" s="30"/>
      <c r="AKL47" s="30"/>
      <c r="AKM47" s="30"/>
      <c r="AKN47" s="30"/>
      <c r="AKO47" s="30"/>
      <c r="AKP47" s="30"/>
      <c r="AKQ47" s="30"/>
      <c r="AKR47" s="30"/>
      <c r="AKS47" s="30"/>
      <c r="AKT47" s="30"/>
      <c r="AKU47" s="30"/>
      <c r="AKV47" s="30"/>
      <c r="AKW47" s="30"/>
      <c r="AKX47" s="30"/>
      <c r="AKY47" s="30"/>
      <c r="AKZ47" s="30"/>
      <c r="ALA47" s="30"/>
      <c r="ALB47" s="30"/>
      <c r="ALC47" s="30"/>
      <c r="ALD47" s="30"/>
      <c r="ALE47" s="30"/>
      <c r="ALF47" s="30"/>
      <c r="ALG47" s="30"/>
      <c r="ALH47" s="30"/>
      <c r="ALI47" s="30"/>
      <c r="ALJ47" s="30"/>
      <c r="ALK47" s="30"/>
      <c r="ALL47" s="30"/>
      <c r="ALM47" s="30"/>
      <c r="ALN47" s="30"/>
    </row>
    <row r="48" spans="1:1003" ht="27" customHeight="1">
      <c r="A48" s="31"/>
      <c r="B48" s="5"/>
      <c r="C48" s="5"/>
      <c r="D48" s="5"/>
      <c r="E48" s="54" t="s">
        <v>90</v>
      </c>
      <c r="F48" s="54"/>
      <c r="G48" s="32">
        <f>G47+G42+G41+G40+G35+G34+G33+G29+G14+G10</f>
        <v>240223.41000000003</v>
      </c>
      <c r="H48" s="15"/>
    </row>
    <row r="49" spans="1:8" ht="24.6" customHeight="1">
      <c r="A49" s="31"/>
      <c r="B49" s="5"/>
      <c r="C49" s="5"/>
      <c r="D49" s="5"/>
      <c r="E49" s="54" t="s">
        <v>104</v>
      </c>
      <c r="F49" s="54"/>
      <c r="G49" s="32">
        <v>104167.51</v>
      </c>
      <c r="H49" s="15"/>
    </row>
    <row r="50" spans="1:8" ht="24.6" customHeight="1">
      <c r="A50" s="31"/>
      <c r="B50" s="5"/>
      <c r="C50" s="5"/>
      <c r="D50" s="5"/>
      <c r="E50" s="54" t="s">
        <v>105</v>
      </c>
      <c r="F50" s="54"/>
      <c r="G50" s="32">
        <v>201728.8</v>
      </c>
      <c r="H50" s="15"/>
    </row>
    <row r="51" spans="1:8" ht="24.6" customHeight="1">
      <c r="A51" s="31"/>
      <c r="B51" s="5"/>
      <c r="C51" s="5"/>
      <c r="D51" s="5"/>
      <c r="E51" s="54" t="s">
        <v>106</v>
      </c>
      <c r="F51" s="54"/>
      <c r="G51" s="32">
        <f>G50-G48</f>
        <v>-38494.610000000044</v>
      </c>
      <c r="H51" s="15"/>
    </row>
    <row r="52" spans="1:8" s="3" customFormat="1" ht="75.75" customHeight="1">
      <c r="A52" s="5"/>
      <c r="B52" s="5"/>
      <c r="C52" s="5"/>
      <c r="D52" s="33"/>
      <c r="E52" s="56" t="s">
        <v>107</v>
      </c>
      <c r="F52" s="56"/>
      <c r="G52" s="40">
        <v>-89618.559999999998</v>
      </c>
      <c r="H52" s="15"/>
    </row>
    <row r="53" spans="1:8" s="3" customFormat="1" ht="49.5" customHeight="1">
      <c r="A53" s="5"/>
      <c r="B53" s="5"/>
      <c r="C53" s="5"/>
      <c r="D53" s="33"/>
      <c r="E53" s="57" t="s">
        <v>108</v>
      </c>
      <c r="F53" s="57"/>
      <c r="G53" s="34">
        <f>G51+G52</f>
        <v>-128113.17000000004</v>
      </c>
      <c r="H53" s="15"/>
    </row>
    <row r="54" spans="1:8" s="3" customFormat="1" ht="82.5" customHeight="1">
      <c r="A54" s="5"/>
      <c r="B54" s="5"/>
      <c r="C54" s="5"/>
      <c r="D54" s="33"/>
      <c r="E54" s="56" t="s">
        <v>109</v>
      </c>
      <c r="F54" s="56"/>
      <c r="G54" s="40">
        <v>82244.160000000003</v>
      </c>
      <c r="H54" s="33"/>
    </row>
    <row r="55" spans="1:8" s="3" customFormat="1" ht="22.7" customHeight="1">
      <c r="G55" s="35"/>
    </row>
    <row r="56" spans="1:8" s="3" customFormat="1" ht="14.1" customHeight="1">
      <c r="G56" s="35"/>
    </row>
    <row r="57" spans="1:8" s="3" customFormat="1" ht="14.1" customHeight="1">
      <c r="G57" s="35"/>
    </row>
    <row r="58" spans="1:8" s="3" customFormat="1" ht="14.1" customHeight="1">
      <c r="G58" s="35"/>
    </row>
    <row r="59" spans="1:8" s="3" customFormat="1" ht="14.1" customHeight="1">
      <c r="G59" s="35"/>
    </row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</sheetData>
  <mergeCells count="61">
    <mergeCell ref="E54:F54"/>
    <mergeCell ref="E49:F49"/>
    <mergeCell ref="E50:F50"/>
    <mergeCell ref="E51:F51"/>
    <mergeCell ref="E52:F52"/>
    <mergeCell ref="E53:F53"/>
    <mergeCell ref="E48:F48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7:D47"/>
    <mergeCell ref="C46:D46"/>
    <mergeCell ref="C35:D35"/>
    <mergeCell ref="C20:D20"/>
    <mergeCell ref="C21:D21"/>
    <mergeCell ref="C27:D27"/>
    <mergeCell ref="C28:D28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2:D22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880</cp:revision>
  <cp:lastPrinted>2022-03-05T05:21:45Z</cp:lastPrinted>
  <dcterms:created xsi:type="dcterms:W3CDTF">2016-02-12T10:30:15Z</dcterms:created>
  <dcterms:modified xsi:type="dcterms:W3CDTF">2024-03-12T08:03:17Z</dcterms:modified>
</cp:coreProperties>
</file>