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34" i="1" l="1"/>
  <c r="G29" i="1" l="1"/>
  <c r="G26" i="1" s="1"/>
  <c r="G22" i="1" l="1"/>
  <c r="G42" i="1" l="1"/>
  <c r="G19" i="1"/>
  <c r="G15" i="1" s="1"/>
  <c r="G13" i="1"/>
  <c r="G10" i="1" s="1"/>
  <c r="G48" i="1" s="1"/>
</calcChain>
</file>

<file path=xl/sharedStrings.xml><?xml version="1.0" encoding="utf-8"?>
<sst xmlns="http://schemas.openxmlformats.org/spreadsheetml/2006/main" count="135" uniqueCount="107">
  <si>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</si>
  <si>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</si>
  <si>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</si>
  <si>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</si>
  <si>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</si>
  <si>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</si>
  <si>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</si>
  <si>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</si>
  <si>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</si>
  <si>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</si>
  <si>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</si>
  <si>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</si>
  <si>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</si>
  <si>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</si>
  <si>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</si>
  <si>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</si>
  <si>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</si>
  <si>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</si>
  <si>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</si>
  <si>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</si>
  <si>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</si>
  <si>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</si>
  <si>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</si>
  <si>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</si>
  <si>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</si>
  <si>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</si>
  <si>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</si>
  <si>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</si>
  <si>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</si>
  <si>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</si>
  <si>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</si>
  <si>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</si>
  <si>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</si>
  <si>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</si>
  <si>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</si>
  <si>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</si>
  <si>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</si>
  <si>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</si>
  <si>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</si>
  <si>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</si>
  <si>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</si>
  <si>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</si>
  <si>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</si>
  <si>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</si>
  <si>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</si>
  <si>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</si>
  <si>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</si>
  <si>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</si>
  <si>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</si>
  <si>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</si>
  <si>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</si>
  <si>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</si>
  <si>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</si>
  <si>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</si>
  <si>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</si>
  <si>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</si>
  <si>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</si>
  <si>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</si>
  <si>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</si>
  <si>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</si>
  <si>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</si>
  <si>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</si>
  <si>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</si>
  <si>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</si>
  <si>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</si>
  <si>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</si>
  <si>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</si>
  <si>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</si>
  <si>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</si>
  <si>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</si>
  <si>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</si>
  <si>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</si>
  <si>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</si>
  <si>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</si>
  <si>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</si>
  <si>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</si>
  <si>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</si>
  <si>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</si>
  <si>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</si>
  <si>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</si>
  <si>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</si>
  <si>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</si>
  <si>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</si>
  <si>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</si>
  <si>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</si>
  <si>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</si>
  <si>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</si>
  <si>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</si>
  <si>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</si>
  <si>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</si>
  <si>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внутригазового 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</si>
  <si>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</si>
  <si>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178</t>
  </si>
  <si>
    <t>кв.11-замена участка ст.ЦО</t>
  </si>
  <si>
    <t>06.03.25г</t>
  </si>
  <si>
    <t>2.5.3</t>
  </si>
  <si>
    <t>02.01.25г</t>
  </si>
  <si>
    <t>ремонт эл.щитка с заменой автоматов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</si>
  <si>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</si>
  <si>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</si>
  <si>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</si>
  <si>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кв.9-ремонт эл.щитка с заменой автомата</t>
  </si>
  <si>
    <t>август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</si>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</sst>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topLeftCell="A42" workbookViewId="0">
      <selection activeCell="G52" sqref="G52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37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0" t="s">
        <v>92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557.5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3">
        <v>512.4</v>
      </c>
      <c r="D5" s="53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1" t="s">
        <v>8</v>
      </c>
      <c r="B6" s="51"/>
      <c r="C6" s="53">
        <v>45.1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4"/>
      <c r="D7" s="5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8509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7" t="s">
        <v>20</v>
      </c>
      <c r="D11" s="57"/>
      <c r="E11" s="17"/>
      <c r="F11" s="19"/>
      <c r="G11" s="20">
        <v>6359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7" t="s">
        <v>20</v>
      </c>
      <c r="D12" s="57"/>
      <c r="E12" s="17"/>
      <c r="F12" s="19"/>
      <c r="G12" s="20">
        <v>2150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5" t="s">
        <v>25</v>
      </c>
      <c r="D13" s="55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7" customHeight="1">
      <c r="A14" s="23"/>
      <c r="B14" s="18"/>
      <c r="C14" s="57" t="s">
        <v>25</v>
      </c>
      <c r="D14" s="57"/>
      <c r="E14" s="37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6" t="s">
        <v>27</v>
      </c>
      <c r="C15" s="56"/>
      <c r="D15" s="56"/>
      <c r="E15" s="56"/>
      <c r="F15" s="56"/>
      <c r="G15" s="14">
        <f>G16+G17+G18+G19</f>
        <v>33646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5" t="s">
        <v>30</v>
      </c>
      <c r="D16" s="55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.75" customHeight="1">
      <c r="A17" s="16" t="s">
        <v>32</v>
      </c>
      <c r="B17" s="17" t="s">
        <v>33</v>
      </c>
      <c r="C17" s="55" t="s">
        <v>34</v>
      </c>
      <c r="D17" s="55"/>
      <c r="E17" s="22"/>
      <c r="F17" s="19"/>
      <c r="G17" s="20">
        <v>5373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.75" customHeight="1">
      <c r="A18" s="16" t="s">
        <v>35</v>
      </c>
      <c r="B18" s="17" t="s">
        <v>36</v>
      </c>
      <c r="C18" s="55" t="s">
        <v>37</v>
      </c>
      <c r="D18" s="55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38</v>
      </c>
      <c r="B19" s="17" t="s">
        <v>39</v>
      </c>
      <c r="C19" s="55" t="s">
        <v>25</v>
      </c>
      <c r="D19" s="55"/>
      <c r="E19" s="22"/>
      <c r="F19" s="19"/>
      <c r="G19" s="15">
        <f>G20+G21+G22+G24+G25</f>
        <v>28273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6.75" customHeight="1">
      <c r="A20" s="16" t="s">
        <v>40</v>
      </c>
      <c r="B20" s="17" t="s">
        <v>41</v>
      </c>
      <c r="C20" s="55" t="s">
        <v>20</v>
      </c>
      <c r="D20" s="55"/>
      <c r="E20" s="22"/>
      <c r="F20" s="19"/>
      <c r="G20" s="20">
        <v>4566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42</v>
      </c>
      <c r="B21" s="17" t="s">
        <v>43</v>
      </c>
      <c r="C21" s="55" t="s">
        <v>44</v>
      </c>
      <c r="D21" s="55"/>
      <c r="E21" s="22"/>
      <c r="F21" s="19"/>
      <c r="G21" s="20">
        <v>3534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3.75" customHeight="1">
      <c r="A22" s="16" t="s">
        <v>45</v>
      </c>
      <c r="B22" s="17" t="s">
        <v>46</v>
      </c>
      <c r="C22" s="55" t="s">
        <v>25</v>
      </c>
      <c r="D22" s="55"/>
      <c r="E22" s="22"/>
      <c r="F22" s="19"/>
      <c r="G22" s="20">
        <f>G23</f>
        <v>10233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33.75" customHeight="1">
      <c r="A23" s="16"/>
      <c r="B23" s="41"/>
      <c r="C23" s="55" t="s">
        <v>25</v>
      </c>
      <c r="D23" s="55"/>
      <c r="E23" s="42" t="s">
        <v>93</v>
      </c>
      <c r="F23" s="19" t="s">
        <v>94</v>
      </c>
      <c r="G23" s="20">
        <v>10233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47</v>
      </c>
      <c r="B24" s="17" t="s">
        <v>48</v>
      </c>
      <c r="C24" s="55" t="s">
        <v>44</v>
      </c>
      <c r="D24" s="55"/>
      <c r="E24" s="22"/>
      <c r="F24" s="19"/>
      <c r="G24" s="20">
        <v>9513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55" t="s">
        <v>25</v>
      </c>
      <c r="D25" s="55"/>
      <c r="E25" s="22"/>
      <c r="F25" s="19"/>
      <c r="G25" s="20">
        <v>427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.95" customHeight="1">
      <c r="A26" s="16" t="s">
        <v>51</v>
      </c>
      <c r="B26" s="26" t="s">
        <v>52</v>
      </c>
      <c r="C26" s="55" t="s">
        <v>25</v>
      </c>
      <c r="D26" s="55"/>
      <c r="E26" s="22"/>
      <c r="F26" s="19"/>
      <c r="G26" s="15">
        <f>G27+G28+G29</f>
        <v>16152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5" t="s">
        <v>20</v>
      </c>
      <c r="D27" s="55"/>
      <c r="E27" s="22"/>
      <c r="F27" s="19"/>
      <c r="G27" s="20">
        <v>738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7" t="s">
        <v>20</v>
      </c>
      <c r="D28" s="57"/>
      <c r="E28" s="22"/>
      <c r="F28" s="24"/>
      <c r="G28" s="20">
        <v>6775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" customHeight="1">
      <c r="A29" s="16" t="s">
        <v>95</v>
      </c>
      <c r="B29" s="41" t="s">
        <v>57</v>
      </c>
      <c r="C29" s="55" t="s">
        <v>25</v>
      </c>
      <c r="D29" s="55"/>
      <c r="E29" s="42"/>
      <c r="F29" s="24"/>
      <c r="G29" s="14">
        <f>SUM(G30:G31)</f>
        <v>8639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17"/>
      <c r="C30" s="55" t="s">
        <v>25</v>
      </c>
      <c r="D30" s="55"/>
      <c r="E30" s="22" t="s">
        <v>97</v>
      </c>
      <c r="F30" s="19" t="s">
        <v>96</v>
      </c>
      <c r="G30" s="20">
        <v>5185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/>
      <c r="B31" s="46"/>
      <c r="C31" s="55" t="s">
        <v>25</v>
      </c>
      <c r="D31" s="55"/>
      <c r="E31" s="47" t="s">
        <v>101</v>
      </c>
      <c r="F31" s="19" t="s">
        <v>102</v>
      </c>
      <c r="G31" s="20">
        <v>3454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42" customHeight="1">
      <c r="A32" s="12" t="s">
        <v>58</v>
      </c>
      <c r="B32" s="13" t="s">
        <v>59</v>
      </c>
      <c r="C32" s="55" t="s">
        <v>44</v>
      </c>
      <c r="D32" s="55"/>
      <c r="E32" s="22" t="s">
        <v>60</v>
      </c>
      <c r="F32" s="19"/>
      <c r="G32" s="14">
        <v>3960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61</v>
      </c>
      <c r="B33" s="13" t="s">
        <v>62</v>
      </c>
      <c r="C33" s="55" t="s">
        <v>44</v>
      </c>
      <c r="D33" s="55"/>
      <c r="E33" s="17" t="s">
        <v>31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63</v>
      </c>
      <c r="B34" s="13" t="s">
        <v>64</v>
      </c>
      <c r="C34" s="54"/>
      <c r="D34" s="54"/>
      <c r="E34" s="10"/>
      <c r="F34" s="27"/>
      <c r="G34" s="14">
        <f>G35+G36+G37+G38+G39</f>
        <v>33856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8"/>
    </row>
    <row r="35" spans="1:1003" ht="30" customHeight="1">
      <c r="A35" s="16" t="s">
        <v>65</v>
      </c>
      <c r="B35" s="22" t="s">
        <v>66</v>
      </c>
      <c r="C35" s="55" t="s">
        <v>37</v>
      </c>
      <c r="D35" s="55"/>
      <c r="E35" s="17"/>
      <c r="F35" s="19"/>
      <c r="G35" s="20">
        <v>14767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30" customHeight="1">
      <c r="A36" s="16" t="s">
        <v>67</v>
      </c>
      <c r="B36" s="40" t="s">
        <v>90</v>
      </c>
      <c r="C36" s="55" t="s">
        <v>91</v>
      </c>
      <c r="D36" s="55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0.100000000000001" customHeight="1">
      <c r="A37" s="16" t="s">
        <v>67</v>
      </c>
      <c r="B37" s="22" t="s">
        <v>68</v>
      </c>
      <c r="C37" s="59" t="s">
        <v>69</v>
      </c>
      <c r="D37" s="59"/>
      <c r="E37" s="24"/>
      <c r="F37" s="19"/>
      <c r="G37" s="25">
        <v>674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63.75" customHeight="1">
      <c r="A38" s="16" t="s">
        <v>70</v>
      </c>
      <c r="B38" s="17" t="s">
        <v>71</v>
      </c>
      <c r="C38" s="55" t="s">
        <v>44</v>
      </c>
      <c r="D38" s="55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8"/>
    </row>
    <row r="39" spans="1:1003" ht="29.25" customHeight="1">
      <c r="A39" s="16" t="s">
        <v>103</v>
      </c>
      <c r="B39" s="48" t="s">
        <v>104</v>
      </c>
      <c r="C39" s="60" t="s">
        <v>20</v>
      </c>
      <c r="D39" s="61"/>
      <c r="E39" s="48"/>
      <c r="F39" s="19"/>
      <c r="G39" s="20">
        <v>18415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8"/>
    </row>
    <row r="40" spans="1:1003" ht="27.95" customHeight="1">
      <c r="A40" s="10" t="s">
        <v>72</v>
      </c>
      <c r="B40" s="13" t="s">
        <v>73</v>
      </c>
      <c r="C40" s="55" t="s">
        <v>20</v>
      </c>
      <c r="D40" s="55"/>
      <c r="E40" s="10"/>
      <c r="F40" s="27"/>
      <c r="G40" s="14">
        <v>15263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8"/>
    </row>
    <row r="41" spans="1:1003" ht="27.95" customHeight="1">
      <c r="A41" s="10" t="s">
        <v>74</v>
      </c>
      <c r="B41" s="13" t="s">
        <v>75</v>
      </c>
      <c r="C41" s="55" t="s">
        <v>20</v>
      </c>
      <c r="D41" s="55"/>
      <c r="E41" s="10"/>
      <c r="F41" s="27"/>
      <c r="G41" s="14">
        <v>3370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8"/>
    </row>
    <row r="42" spans="1:1003" ht="16.899999999999999" customHeight="1">
      <c r="A42" s="12" t="s">
        <v>76</v>
      </c>
      <c r="B42" s="13" t="s">
        <v>77</v>
      </c>
      <c r="C42" s="54"/>
      <c r="D42" s="54"/>
      <c r="E42" s="29"/>
      <c r="F42" s="10"/>
      <c r="G42" s="14">
        <f>SUM(G43:G46)</f>
        <v>8857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15" customHeight="1">
      <c r="A43" s="16" t="s">
        <v>78</v>
      </c>
      <c r="B43" s="22" t="s">
        <v>79</v>
      </c>
      <c r="C43" s="59" t="s">
        <v>80</v>
      </c>
      <c r="D43" s="59"/>
      <c r="E43" s="22"/>
      <c r="F43" s="19"/>
      <c r="G43" s="20">
        <v>6278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4.95" customHeight="1">
      <c r="A44" s="16" t="s">
        <v>81</v>
      </c>
      <c r="B44" s="22" t="s">
        <v>82</v>
      </c>
      <c r="C44" s="59" t="s">
        <v>80</v>
      </c>
      <c r="D44" s="59"/>
      <c r="E44" s="22"/>
      <c r="F44" s="19"/>
      <c r="G44" s="20">
        <v>826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5.9" customHeight="1">
      <c r="A45" s="16" t="s">
        <v>83</v>
      </c>
      <c r="B45" s="22" t="s">
        <v>84</v>
      </c>
      <c r="C45" s="59" t="s">
        <v>80</v>
      </c>
      <c r="D45" s="59"/>
      <c r="E45" s="22"/>
      <c r="F45" s="19"/>
      <c r="G45" s="20">
        <v>0</v>
      </c>
      <c r="H45" s="15">
        <v>0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5.9" customHeight="1">
      <c r="A46" s="16" t="s">
        <v>88</v>
      </c>
      <c r="B46" s="38" t="s">
        <v>89</v>
      </c>
      <c r="C46" s="59" t="s">
        <v>80</v>
      </c>
      <c r="D46" s="59"/>
      <c r="E46" s="38"/>
      <c r="F46" s="19"/>
      <c r="G46" s="20">
        <v>1753</v>
      </c>
      <c r="H46" s="15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  <c r="YM46" s="31"/>
      <c r="YN46" s="31"/>
      <c r="YO46" s="31"/>
      <c r="YP46" s="31"/>
      <c r="YQ46" s="31"/>
      <c r="YR46" s="31"/>
      <c r="YS46" s="31"/>
      <c r="YT46" s="31"/>
      <c r="YU46" s="31"/>
      <c r="YV46" s="31"/>
      <c r="YW46" s="31"/>
      <c r="YX46" s="31"/>
      <c r="YY46" s="31"/>
      <c r="YZ46" s="31"/>
      <c r="ZA46" s="31"/>
      <c r="ZB46" s="31"/>
      <c r="ZC46" s="31"/>
      <c r="ZD46" s="31"/>
      <c r="ZE46" s="31"/>
      <c r="ZF46" s="31"/>
      <c r="ZG46" s="31"/>
      <c r="ZH46" s="31"/>
      <c r="ZI46" s="31"/>
      <c r="ZJ46" s="31"/>
      <c r="ZK46" s="31"/>
      <c r="ZL46" s="31"/>
      <c r="ZM46" s="31"/>
      <c r="ZN46" s="31"/>
      <c r="ZO46" s="31"/>
      <c r="ZP46" s="31"/>
      <c r="ZQ46" s="31"/>
      <c r="ZR46" s="31"/>
      <c r="ZS46" s="31"/>
      <c r="ZT46" s="31"/>
      <c r="ZU46" s="31"/>
      <c r="ZV46" s="31"/>
      <c r="ZW46" s="31"/>
      <c r="ZX46" s="31"/>
      <c r="ZY46" s="31"/>
      <c r="ZZ46" s="31"/>
      <c r="AAA46" s="31"/>
      <c r="AAB46" s="31"/>
      <c r="AAC46" s="31"/>
      <c r="AAD46" s="31"/>
      <c r="AAE46" s="31"/>
      <c r="AAF46" s="31"/>
      <c r="AAG46" s="31"/>
      <c r="AAH46" s="31"/>
      <c r="AAI46" s="31"/>
      <c r="AAJ46" s="31"/>
      <c r="AAK46" s="31"/>
      <c r="AAL46" s="31"/>
      <c r="AAM46" s="31"/>
      <c r="AAN46" s="31"/>
      <c r="AAO46" s="31"/>
      <c r="AAP46" s="31"/>
      <c r="AAQ46" s="31"/>
      <c r="AAR46" s="31"/>
      <c r="AAS46" s="31"/>
      <c r="AAT46" s="31"/>
      <c r="AAU46" s="31"/>
      <c r="AAV46" s="31"/>
      <c r="AAW46" s="31"/>
      <c r="AAX46" s="31"/>
      <c r="AAY46" s="31"/>
      <c r="AAZ46" s="31"/>
      <c r="ABA46" s="31"/>
      <c r="ABB46" s="31"/>
      <c r="ABC46" s="31"/>
      <c r="ABD46" s="31"/>
      <c r="ABE46" s="31"/>
      <c r="ABF46" s="31"/>
      <c r="ABG46" s="31"/>
      <c r="ABH46" s="31"/>
      <c r="ABI46" s="31"/>
      <c r="ABJ46" s="31"/>
      <c r="ABK46" s="31"/>
      <c r="ABL46" s="31"/>
      <c r="ABM46" s="31"/>
      <c r="ABN46" s="31"/>
      <c r="ABO46" s="31"/>
      <c r="ABP46" s="31"/>
      <c r="ABQ46" s="31"/>
      <c r="ABR46" s="31"/>
      <c r="ABS46" s="31"/>
      <c r="ABT46" s="31"/>
      <c r="ABU46" s="31"/>
      <c r="ABV46" s="31"/>
      <c r="ABW46" s="31"/>
      <c r="ABX46" s="31"/>
      <c r="ABY46" s="31"/>
      <c r="ABZ46" s="31"/>
      <c r="ACA46" s="31"/>
      <c r="ACB46" s="31"/>
      <c r="ACC46" s="31"/>
      <c r="ACD46" s="31"/>
      <c r="ACE46" s="31"/>
      <c r="ACF46" s="31"/>
      <c r="ACG46" s="31"/>
      <c r="ACH46" s="31"/>
      <c r="ACI46" s="31"/>
      <c r="ACJ46" s="31"/>
      <c r="ACK46" s="31"/>
      <c r="ACL46" s="31"/>
      <c r="ACM46" s="31"/>
      <c r="ACN46" s="31"/>
      <c r="ACO46" s="31"/>
      <c r="ACP46" s="31"/>
      <c r="ACQ46" s="31"/>
      <c r="ACR46" s="31"/>
      <c r="ACS46" s="31"/>
      <c r="ACT46" s="31"/>
      <c r="ACU46" s="31"/>
      <c r="ACV46" s="31"/>
      <c r="ACW46" s="31"/>
      <c r="ACX46" s="31"/>
      <c r="ACY46" s="31"/>
      <c r="ACZ46" s="31"/>
      <c r="ADA46" s="31"/>
      <c r="ADB46" s="31"/>
      <c r="ADC46" s="31"/>
      <c r="ADD46" s="31"/>
      <c r="ADE46" s="31"/>
      <c r="ADF46" s="31"/>
      <c r="ADG46" s="31"/>
      <c r="ADH46" s="31"/>
      <c r="ADI46" s="31"/>
      <c r="ADJ46" s="31"/>
      <c r="ADK46" s="31"/>
      <c r="ADL46" s="31"/>
      <c r="ADM46" s="31"/>
      <c r="ADN46" s="31"/>
      <c r="ADO46" s="31"/>
      <c r="ADP46" s="31"/>
      <c r="ADQ46" s="31"/>
      <c r="ADR46" s="31"/>
      <c r="ADS46" s="31"/>
      <c r="ADT46" s="31"/>
      <c r="ADU46" s="31"/>
      <c r="ADV46" s="31"/>
      <c r="ADW46" s="31"/>
      <c r="ADX46" s="31"/>
      <c r="ADY46" s="31"/>
      <c r="ADZ46" s="31"/>
      <c r="AEA46" s="31"/>
      <c r="AEB46" s="31"/>
      <c r="AEC46" s="31"/>
      <c r="AED46" s="31"/>
      <c r="AEE46" s="31"/>
      <c r="AEF46" s="31"/>
      <c r="AEG46" s="31"/>
      <c r="AEH46" s="31"/>
      <c r="AEI46" s="31"/>
      <c r="AEJ46" s="31"/>
      <c r="AEK46" s="31"/>
      <c r="AEL46" s="31"/>
      <c r="AEM46" s="31"/>
      <c r="AEN46" s="31"/>
      <c r="AEO46" s="31"/>
      <c r="AEP46" s="31"/>
      <c r="AEQ46" s="31"/>
      <c r="AER46" s="31"/>
      <c r="AES46" s="31"/>
      <c r="AET46" s="31"/>
      <c r="AEU46" s="31"/>
      <c r="AEV46" s="31"/>
      <c r="AEW46" s="31"/>
      <c r="AEX46" s="31"/>
      <c r="AEY46" s="31"/>
      <c r="AEZ46" s="31"/>
      <c r="AFA46" s="31"/>
      <c r="AFB46" s="31"/>
      <c r="AFC46" s="31"/>
      <c r="AFD46" s="31"/>
      <c r="AFE46" s="31"/>
      <c r="AFF46" s="31"/>
      <c r="AFG46" s="31"/>
      <c r="AFH46" s="31"/>
      <c r="AFI46" s="31"/>
      <c r="AFJ46" s="31"/>
      <c r="AFK46" s="31"/>
      <c r="AFL46" s="31"/>
      <c r="AFM46" s="31"/>
      <c r="AFN46" s="31"/>
      <c r="AFO46" s="31"/>
      <c r="AFP46" s="31"/>
      <c r="AFQ46" s="31"/>
      <c r="AFR46" s="31"/>
      <c r="AFS46" s="31"/>
      <c r="AFT46" s="31"/>
      <c r="AFU46" s="31"/>
      <c r="AFV46" s="31"/>
      <c r="AFW46" s="31"/>
      <c r="AFX46" s="31"/>
      <c r="AFY46" s="31"/>
      <c r="AFZ46" s="31"/>
      <c r="AGA46" s="31"/>
      <c r="AGB46" s="31"/>
      <c r="AGC46" s="31"/>
      <c r="AGD46" s="31"/>
      <c r="AGE46" s="31"/>
      <c r="AGF46" s="31"/>
      <c r="AGG46" s="31"/>
      <c r="AGH46" s="31"/>
      <c r="AGI46" s="31"/>
      <c r="AGJ46" s="31"/>
      <c r="AGK46" s="31"/>
      <c r="AGL46" s="31"/>
      <c r="AGM46" s="31"/>
      <c r="AGN46" s="31"/>
      <c r="AGO46" s="31"/>
      <c r="AGP46" s="31"/>
      <c r="AGQ46" s="31"/>
      <c r="AGR46" s="31"/>
      <c r="AGS46" s="31"/>
      <c r="AGT46" s="31"/>
      <c r="AGU46" s="31"/>
      <c r="AGV46" s="31"/>
      <c r="AGW46" s="31"/>
      <c r="AGX46" s="31"/>
      <c r="AGY46" s="31"/>
      <c r="AGZ46" s="31"/>
      <c r="AHA46" s="31"/>
      <c r="AHB46" s="31"/>
      <c r="AHC46" s="31"/>
      <c r="AHD46" s="31"/>
      <c r="AHE46" s="31"/>
      <c r="AHF46" s="31"/>
      <c r="AHG46" s="31"/>
      <c r="AHH46" s="31"/>
      <c r="AHI46" s="31"/>
      <c r="AHJ46" s="31"/>
      <c r="AHK46" s="31"/>
      <c r="AHL46" s="31"/>
      <c r="AHM46" s="31"/>
      <c r="AHN46" s="31"/>
      <c r="AHO46" s="31"/>
      <c r="AHP46" s="31"/>
      <c r="AHQ46" s="31"/>
      <c r="AHR46" s="31"/>
      <c r="AHS46" s="31"/>
      <c r="AHT46" s="31"/>
      <c r="AHU46" s="31"/>
      <c r="AHV46" s="31"/>
      <c r="AHW46" s="31"/>
      <c r="AHX46" s="31"/>
      <c r="AHY46" s="31"/>
      <c r="AHZ46" s="31"/>
      <c r="AIA46" s="31"/>
      <c r="AIB46" s="31"/>
      <c r="AIC46" s="31"/>
      <c r="AID46" s="31"/>
      <c r="AIE46" s="31"/>
      <c r="AIF46" s="31"/>
      <c r="AIG46" s="31"/>
      <c r="AIH46" s="31"/>
      <c r="AII46" s="31"/>
      <c r="AIJ46" s="31"/>
      <c r="AIK46" s="31"/>
      <c r="AIL46" s="31"/>
      <c r="AIM46" s="31"/>
      <c r="AIN46" s="31"/>
      <c r="AIO46" s="31"/>
      <c r="AIP46" s="31"/>
      <c r="AIQ46" s="31"/>
      <c r="AIR46" s="31"/>
      <c r="AIS46" s="31"/>
      <c r="AIT46" s="31"/>
      <c r="AIU46" s="31"/>
      <c r="AIV46" s="31"/>
      <c r="AIW46" s="31"/>
      <c r="AIX46" s="31"/>
      <c r="AIY46" s="31"/>
      <c r="AIZ46" s="31"/>
      <c r="AJA46" s="31"/>
      <c r="AJB46" s="31"/>
      <c r="AJC46" s="31"/>
      <c r="AJD46" s="31"/>
      <c r="AJE46" s="31"/>
      <c r="AJF46" s="31"/>
      <c r="AJG46" s="31"/>
      <c r="AJH46" s="31"/>
      <c r="AJI46" s="31"/>
      <c r="AJJ46" s="31"/>
      <c r="AJK46" s="31"/>
      <c r="AJL46" s="31"/>
      <c r="AJM46" s="31"/>
      <c r="AJN46" s="31"/>
      <c r="AJO46" s="31"/>
      <c r="AJP46" s="31"/>
      <c r="AJQ46" s="31"/>
      <c r="AJR46" s="31"/>
      <c r="AJS46" s="31"/>
      <c r="AJT46" s="31"/>
      <c r="AJU46" s="31"/>
      <c r="AJV46" s="31"/>
      <c r="AJW46" s="31"/>
      <c r="AJX46" s="31"/>
      <c r="AJY46" s="31"/>
      <c r="AJZ46" s="31"/>
      <c r="AKA46" s="31"/>
      <c r="AKB46" s="31"/>
      <c r="AKC46" s="31"/>
      <c r="AKD46" s="31"/>
      <c r="AKE46" s="31"/>
      <c r="AKF46" s="31"/>
      <c r="AKG46" s="31"/>
      <c r="AKH46" s="31"/>
      <c r="AKI46" s="31"/>
      <c r="AKJ46" s="31"/>
      <c r="AKK46" s="31"/>
      <c r="AKL46" s="31"/>
      <c r="AKM46" s="31"/>
      <c r="AKN46" s="31"/>
      <c r="AKO46" s="31"/>
      <c r="AKP46" s="31"/>
      <c r="AKQ46" s="31"/>
      <c r="AKR46" s="31"/>
      <c r="AKS46" s="31"/>
      <c r="AKT46" s="31"/>
      <c r="AKU46" s="31"/>
      <c r="AKV46" s="31"/>
      <c r="AKW46" s="31"/>
      <c r="AKX46" s="31"/>
      <c r="AKY46" s="31"/>
      <c r="AKZ46" s="31"/>
      <c r="ALA46" s="31"/>
      <c r="ALB46" s="31"/>
      <c r="ALC46" s="31"/>
      <c r="ALD46" s="31"/>
      <c r="ALE46" s="31"/>
      <c r="ALF46" s="31"/>
      <c r="ALG46" s="31"/>
      <c r="ALH46" s="31"/>
      <c r="ALI46" s="31"/>
      <c r="ALJ46" s="31"/>
      <c r="ALK46" s="31"/>
      <c r="ALL46" s="31"/>
      <c r="ALM46" s="31"/>
      <c r="ALN46" s="31"/>
    </row>
    <row r="47" spans="1:1003" ht="42" customHeight="1">
      <c r="A47" s="12" t="s">
        <v>85</v>
      </c>
      <c r="B47" s="13" t="s">
        <v>86</v>
      </c>
      <c r="C47" s="59" t="s">
        <v>80</v>
      </c>
      <c r="D47" s="59"/>
      <c r="E47" s="22"/>
      <c r="F47" s="19"/>
      <c r="G47" s="14">
        <v>0</v>
      </c>
      <c r="H47" s="15">
        <v>0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  <c r="JF47" s="31"/>
      <c r="JG47" s="31"/>
      <c r="JH47" s="31"/>
      <c r="JI47" s="31"/>
      <c r="JJ47" s="31"/>
      <c r="JK47" s="31"/>
      <c r="JL47" s="31"/>
      <c r="JM47" s="31"/>
      <c r="JN47" s="31"/>
      <c r="JO47" s="31"/>
      <c r="JP47" s="31"/>
      <c r="JQ47" s="31"/>
      <c r="JR47" s="31"/>
      <c r="JS47" s="31"/>
      <c r="JT47" s="31"/>
      <c r="JU47" s="31"/>
      <c r="JV47" s="31"/>
      <c r="JW47" s="31"/>
      <c r="JX47" s="31"/>
      <c r="JY47" s="31"/>
      <c r="JZ47" s="31"/>
      <c r="KA47" s="31"/>
      <c r="KB47" s="31"/>
      <c r="KC47" s="31"/>
      <c r="KD47" s="31"/>
      <c r="KE47" s="31"/>
      <c r="KF47" s="31"/>
      <c r="KG47" s="31"/>
      <c r="KH47" s="31"/>
      <c r="KI47" s="31"/>
      <c r="KJ47" s="31"/>
      <c r="KK47" s="31"/>
      <c r="KL47" s="31"/>
      <c r="KM47" s="31"/>
      <c r="KN47" s="31"/>
      <c r="KO47" s="31"/>
      <c r="KP47" s="31"/>
      <c r="KQ47" s="31"/>
      <c r="KR47" s="31"/>
      <c r="KS47" s="31"/>
      <c r="KT47" s="31"/>
      <c r="KU47" s="31"/>
      <c r="KV47" s="31"/>
      <c r="KW47" s="31"/>
      <c r="KX47" s="31"/>
      <c r="KY47" s="31"/>
      <c r="KZ47" s="31"/>
      <c r="LA47" s="31"/>
      <c r="LB47" s="31"/>
      <c r="LC47" s="31"/>
      <c r="LD47" s="31"/>
      <c r="LE47" s="31"/>
      <c r="LF47" s="31"/>
      <c r="LG47" s="31"/>
      <c r="LH47" s="31"/>
      <c r="LI47" s="31"/>
      <c r="LJ47" s="31"/>
      <c r="LK47" s="31"/>
      <c r="LL47" s="31"/>
      <c r="LM47" s="31"/>
      <c r="LN47" s="31"/>
      <c r="LO47" s="31"/>
      <c r="LP47" s="31"/>
      <c r="LQ47" s="31"/>
      <c r="LR47" s="31"/>
      <c r="LS47" s="31"/>
      <c r="LT47" s="31"/>
      <c r="LU47" s="31"/>
      <c r="LV47" s="31"/>
      <c r="LW47" s="31"/>
      <c r="LX47" s="31"/>
      <c r="LY47" s="31"/>
      <c r="LZ47" s="31"/>
      <c r="MA47" s="31"/>
      <c r="MB47" s="31"/>
      <c r="MC47" s="31"/>
      <c r="MD47" s="31"/>
      <c r="ME47" s="31"/>
      <c r="MF47" s="31"/>
      <c r="MG47" s="31"/>
      <c r="MH47" s="31"/>
      <c r="MI47" s="31"/>
      <c r="MJ47" s="31"/>
      <c r="MK47" s="31"/>
      <c r="ML47" s="31"/>
      <c r="MM47" s="31"/>
      <c r="MN47" s="31"/>
      <c r="MO47" s="31"/>
      <c r="MP47" s="31"/>
      <c r="MQ47" s="31"/>
      <c r="MR47" s="31"/>
      <c r="MS47" s="31"/>
      <c r="MT47" s="31"/>
      <c r="MU47" s="31"/>
      <c r="MV47" s="31"/>
      <c r="MW47" s="31"/>
      <c r="MX47" s="31"/>
      <c r="MY47" s="31"/>
      <c r="MZ47" s="31"/>
      <c r="NA47" s="31"/>
      <c r="NB47" s="31"/>
      <c r="NC47" s="31"/>
      <c r="ND47" s="31"/>
      <c r="NE47" s="31"/>
      <c r="NF47" s="31"/>
      <c r="NG47" s="31"/>
      <c r="NH47" s="31"/>
      <c r="NI47" s="31"/>
      <c r="NJ47" s="31"/>
      <c r="NK47" s="31"/>
      <c r="NL47" s="31"/>
      <c r="NM47" s="31"/>
      <c r="NN47" s="31"/>
      <c r="NO47" s="31"/>
      <c r="NP47" s="31"/>
      <c r="NQ47" s="31"/>
      <c r="NR47" s="31"/>
      <c r="NS47" s="31"/>
      <c r="NT47" s="31"/>
      <c r="NU47" s="31"/>
      <c r="NV47" s="31"/>
      <c r="NW47" s="31"/>
      <c r="NX47" s="31"/>
      <c r="NY47" s="31"/>
      <c r="NZ47" s="31"/>
      <c r="OA47" s="31"/>
      <c r="OB47" s="31"/>
      <c r="OC47" s="31"/>
      <c r="OD47" s="31"/>
      <c r="OE47" s="31"/>
      <c r="OF47" s="31"/>
      <c r="OG47" s="31"/>
      <c r="OH47" s="31"/>
      <c r="OI47" s="31"/>
      <c r="OJ47" s="31"/>
      <c r="OK47" s="31"/>
      <c r="OL47" s="31"/>
      <c r="OM47" s="31"/>
      <c r="ON47" s="31"/>
      <c r="OO47" s="31"/>
      <c r="OP47" s="31"/>
      <c r="OQ47" s="31"/>
      <c r="OR47" s="31"/>
      <c r="OS47" s="31"/>
      <c r="OT47" s="31"/>
      <c r="OU47" s="31"/>
      <c r="OV47" s="31"/>
      <c r="OW47" s="31"/>
      <c r="OX47" s="31"/>
      <c r="OY47" s="31"/>
      <c r="OZ47" s="31"/>
      <c r="PA47" s="31"/>
      <c r="PB47" s="31"/>
      <c r="PC47" s="31"/>
      <c r="PD47" s="31"/>
      <c r="PE47" s="31"/>
      <c r="PF47" s="31"/>
      <c r="PG47" s="31"/>
      <c r="PH47" s="31"/>
      <c r="PI47" s="31"/>
      <c r="PJ47" s="31"/>
      <c r="PK47" s="31"/>
      <c r="PL47" s="31"/>
      <c r="PM47" s="31"/>
      <c r="PN47" s="31"/>
      <c r="PO47" s="31"/>
      <c r="PP47" s="31"/>
      <c r="PQ47" s="31"/>
      <c r="PR47" s="31"/>
      <c r="PS47" s="31"/>
      <c r="PT47" s="31"/>
      <c r="PU47" s="31"/>
      <c r="PV47" s="31"/>
      <c r="PW47" s="31"/>
      <c r="PX47" s="31"/>
      <c r="PY47" s="31"/>
      <c r="PZ47" s="31"/>
      <c r="QA47" s="31"/>
      <c r="QB47" s="31"/>
      <c r="QC47" s="31"/>
      <c r="QD47" s="31"/>
      <c r="QE47" s="31"/>
      <c r="QF47" s="31"/>
      <c r="QG47" s="31"/>
      <c r="QH47" s="31"/>
      <c r="QI47" s="31"/>
      <c r="QJ47" s="31"/>
      <c r="QK47" s="31"/>
      <c r="QL47" s="31"/>
      <c r="QM47" s="31"/>
      <c r="QN47" s="31"/>
      <c r="QO47" s="31"/>
      <c r="QP47" s="31"/>
      <c r="QQ47" s="31"/>
      <c r="QR47" s="31"/>
      <c r="QS47" s="31"/>
      <c r="QT47" s="31"/>
      <c r="QU47" s="31"/>
      <c r="QV47" s="31"/>
      <c r="QW47" s="31"/>
      <c r="QX47" s="31"/>
      <c r="QY47" s="31"/>
      <c r="QZ47" s="31"/>
      <c r="RA47" s="31"/>
      <c r="RB47" s="31"/>
      <c r="RC47" s="31"/>
      <c r="RD47" s="31"/>
      <c r="RE47" s="31"/>
      <c r="RF47" s="31"/>
      <c r="RG47" s="31"/>
      <c r="RH47" s="31"/>
      <c r="RI47" s="31"/>
      <c r="RJ47" s="31"/>
      <c r="RK47" s="31"/>
      <c r="RL47" s="31"/>
      <c r="RM47" s="31"/>
      <c r="RN47" s="31"/>
      <c r="RO47" s="31"/>
      <c r="RP47" s="31"/>
      <c r="RQ47" s="31"/>
      <c r="RR47" s="31"/>
      <c r="RS47" s="31"/>
      <c r="RT47" s="31"/>
      <c r="RU47" s="31"/>
      <c r="RV47" s="31"/>
      <c r="RW47" s="31"/>
      <c r="RX47" s="31"/>
      <c r="RY47" s="31"/>
      <c r="RZ47" s="31"/>
      <c r="SA47" s="31"/>
      <c r="SB47" s="31"/>
      <c r="SC47" s="31"/>
      <c r="SD47" s="31"/>
      <c r="SE47" s="31"/>
      <c r="SF47" s="31"/>
      <c r="SG47" s="31"/>
      <c r="SH47" s="31"/>
      <c r="SI47" s="31"/>
      <c r="SJ47" s="31"/>
      <c r="SK47" s="31"/>
      <c r="SL47" s="31"/>
      <c r="SM47" s="31"/>
      <c r="SN47" s="31"/>
      <c r="SO47" s="31"/>
      <c r="SP47" s="31"/>
      <c r="SQ47" s="31"/>
      <c r="SR47" s="31"/>
      <c r="SS47" s="31"/>
      <c r="ST47" s="31"/>
      <c r="SU47" s="31"/>
      <c r="SV47" s="31"/>
      <c r="SW47" s="31"/>
      <c r="SX47" s="31"/>
      <c r="SY47" s="31"/>
      <c r="SZ47" s="31"/>
      <c r="TA47" s="31"/>
      <c r="TB47" s="31"/>
      <c r="TC47" s="31"/>
      <c r="TD47" s="31"/>
      <c r="TE47" s="31"/>
      <c r="TF47" s="31"/>
      <c r="TG47" s="31"/>
      <c r="TH47" s="31"/>
      <c r="TI47" s="31"/>
      <c r="TJ47" s="31"/>
      <c r="TK47" s="31"/>
      <c r="TL47" s="31"/>
      <c r="TM47" s="31"/>
      <c r="TN47" s="31"/>
      <c r="TO47" s="31"/>
      <c r="TP47" s="31"/>
      <c r="TQ47" s="31"/>
      <c r="TR47" s="31"/>
      <c r="TS47" s="31"/>
      <c r="TT47" s="31"/>
      <c r="TU47" s="31"/>
      <c r="TV47" s="31"/>
      <c r="TW47" s="31"/>
      <c r="TX47" s="31"/>
      <c r="TY47" s="31"/>
      <c r="TZ47" s="31"/>
      <c r="UA47" s="31"/>
      <c r="UB47" s="31"/>
      <c r="UC47" s="31"/>
      <c r="UD47" s="31"/>
      <c r="UE47" s="31"/>
      <c r="UF47" s="31"/>
      <c r="UG47" s="31"/>
      <c r="UH47" s="31"/>
      <c r="UI47" s="31"/>
      <c r="UJ47" s="31"/>
      <c r="UK47" s="31"/>
      <c r="UL47" s="31"/>
      <c r="UM47" s="31"/>
      <c r="UN47" s="31"/>
      <c r="UO47" s="31"/>
      <c r="UP47" s="31"/>
      <c r="UQ47" s="31"/>
      <c r="UR47" s="31"/>
      <c r="US47" s="31"/>
      <c r="UT47" s="31"/>
      <c r="UU47" s="31"/>
      <c r="UV47" s="31"/>
      <c r="UW47" s="31"/>
      <c r="UX47" s="31"/>
      <c r="UY47" s="31"/>
      <c r="UZ47" s="31"/>
      <c r="VA47" s="31"/>
      <c r="VB47" s="31"/>
      <c r="VC47" s="31"/>
      <c r="VD47" s="31"/>
      <c r="VE47" s="31"/>
      <c r="VF47" s="31"/>
      <c r="VG47" s="31"/>
      <c r="VH47" s="31"/>
      <c r="VI47" s="31"/>
      <c r="VJ47" s="31"/>
      <c r="VK47" s="31"/>
      <c r="VL47" s="31"/>
      <c r="VM47" s="31"/>
      <c r="VN47" s="31"/>
      <c r="VO47" s="31"/>
      <c r="VP47" s="31"/>
      <c r="VQ47" s="31"/>
      <c r="VR47" s="31"/>
      <c r="VS47" s="31"/>
      <c r="VT47" s="31"/>
      <c r="VU47" s="31"/>
      <c r="VV47" s="31"/>
      <c r="VW47" s="31"/>
      <c r="VX47" s="31"/>
      <c r="VY47" s="31"/>
      <c r="VZ47" s="31"/>
      <c r="WA47" s="31"/>
      <c r="WB47" s="31"/>
      <c r="WC47" s="31"/>
      <c r="WD47" s="31"/>
      <c r="WE47" s="31"/>
      <c r="WF47" s="31"/>
      <c r="WG47" s="31"/>
      <c r="WH47" s="31"/>
      <c r="WI47" s="31"/>
      <c r="WJ47" s="31"/>
      <c r="WK47" s="31"/>
      <c r="WL47" s="31"/>
      <c r="WM47" s="31"/>
      <c r="WN47" s="31"/>
      <c r="WO47" s="31"/>
      <c r="WP47" s="31"/>
      <c r="WQ47" s="31"/>
      <c r="WR47" s="31"/>
      <c r="WS47" s="31"/>
      <c r="WT47" s="31"/>
      <c r="WU47" s="31"/>
      <c r="WV47" s="31"/>
      <c r="WW47" s="31"/>
      <c r="WX47" s="31"/>
      <c r="WY47" s="31"/>
      <c r="WZ47" s="31"/>
      <c r="XA47" s="31"/>
      <c r="XB47" s="31"/>
      <c r="XC47" s="31"/>
      <c r="XD47" s="31"/>
      <c r="XE47" s="31"/>
      <c r="XF47" s="31"/>
      <c r="XG47" s="31"/>
      <c r="XH47" s="31"/>
      <c r="XI47" s="31"/>
      <c r="XJ47" s="31"/>
      <c r="XK47" s="31"/>
      <c r="XL47" s="31"/>
      <c r="XM47" s="31"/>
      <c r="XN47" s="31"/>
      <c r="XO47" s="31"/>
      <c r="XP47" s="31"/>
      <c r="XQ47" s="31"/>
      <c r="XR47" s="31"/>
      <c r="XS47" s="31"/>
      <c r="XT47" s="31"/>
      <c r="XU47" s="31"/>
      <c r="XV47" s="31"/>
      <c r="XW47" s="31"/>
      <c r="XX47" s="31"/>
      <c r="XY47" s="31"/>
      <c r="XZ47" s="31"/>
      <c r="YA47" s="31"/>
      <c r="YB47" s="31"/>
      <c r="YC47" s="31"/>
      <c r="YD47" s="31"/>
      <c r="YE47" s="31"/>
      <c r="YF47" s="31"/>
      <c r="YG47" s="31"/>
      <c r="YH47" s="31"/>
      <c r="YI47" s="31"/>
      <c r="YJ47" s="31"/>
      <c r="YK47" s="31"/>
      <c r="YL47" s="31"/>
      <c r="YM47" s="31"/>
      <c r="YN47" s="31"/>
      <c r="YO47" s="31"/>
      <c r="YP47" s="31"/>
      <c r="YQ47" s="31"/>
      <c r="YR47" s="31"/>
      <c r="YS47" s="31"/>
      <c r="YT47" s="31"/>
      <c r="YU47" s="31"/>
      <c r="YV47" s="31"/>
      <c r="YW47" s="31"/>
      <c r="YX47" s="31"/>
      <c r="YY47" s="31"/>
      <c r="YZ47" s="31"/>
      <c r="ZA47" s="31"/>
      <c r="ZB47" s="31"/>
      <c r="ZC47" s="31"/>
      <c r="ZD47" s="31"/>
      <c r="ZE47" s="31"/>
      <c r="ZF47" s="31"/>
      <c r="ZG47" s="31"/>
      <c r="ZH47" s="31"/>
      <c r="ZI47" s="31"/>
      <c r="ZJ47" s="31"/>
      <c r="ZK47" s="31"/>
      <c r="ZL47" s="31"/>
      <c r="ZM47" s="31"/>
      <c r="ZN47" s="31"/>
      <c r="ZO47" s="31"/>
      <c r="ZP47" s="31"/>
      <c r="ZQ47" s="31"/>
      <c r="ZR47" s="31"/>
      <c r="ZS47" s="31"/>
      <c r="ZT47" s="31"/>
      <c r="ZU47" s="31"/>
      <c r="ZV47" s="31"/>
      <c r="ZW47" s="31"/>
      <c r="ZX47" s="31"/>
      <c r="ZY47" s="31"/>
      <c r="ZZ47" s="31"/>
      <c r="AAA47" s="31"/>
      <c r="AAB47" s="31"/>
      <c r="AAC47" s="31"/>
      <c r="AAD47" s="31"/>
      <c r="AAE47" s="31"/>
      <c r="AAF47" s="31"/>
      <c r="AAG47" s="31"/>
      <c r="AAH47" s="31"/>
      <c r="AAI47" s="31"/>
      <c r="AAJ47" s="31"/>
      <c r="AAK47" s="31"/>
      <c r="AAL47" s="31"/>
      <c r="AAM47" s="31"/>
      <c r="AAN47" s="31"/>
      <c r="AAO47" s="31"/>
      <c r="AAP47" s="31"/>
      <c r="AAQ47" s="31"/>
      <c r="AAR47" s="31"/>
      <c r="AAS47" s="31"/>
      <c r="AAT47" s="31"/>
      <c r="AAU47" s="31"/>
      <c r="AAV47" s="31"/>
      <c r="AAW47" s="31"/>
      <c r="AAX47" s="31"/>
      <c r="AAY47" s="31"/>
      <c r="AAZ47" s="31"/>
      <c r="ABA47" s="31"/>
      <c r="ABB47" s="31"/>
      <c r="ABC47" s="31"/>
      <c r="ABD47" s="31"/>
      <c r="ABE47" s="31"/>
      <c r="ABF47" s="31"/>
      <c r="ABG47" s="31"/>
      <c r="ABH47" s="31"/>
      <c r="ABI47" s="31"/>
      <c r="ABJ47" s="31"/>
      <c r="ABK47" s="31"/>
      <c r="ABL47" s="31"/>
      <c r="ABM47" s="31"/>
      <c r="ABN47" s="31"/>
      <c r="ABO47" s="31"/>
      <c r="ABP47" s="31"/>
      <c r="ABQ47" s="31"/>
      <c r="ABR47" s="31"/>
      <c r="ABS47" s="31"/>
      <c r="ABT47" s="31"/>
      <c r="ABU47" s="31"/>
      <c r="ABV47" s="31"/>
      <c r="ABW47" s="31"/>
      <c r="ABX47" s="31"/>
      <c r="ABY47" s="31"/>
      <c r="ABZ47" s="31"/>
      <c r="ACA47" s="31"/>
      <c r="ACB47" s="31"/>
      <c r="ACC47" s="31"/>
      <c r="ACD47" s="31"/>
      <c r="ACE47" s="31"/>
      <c r="ACF47" s="31"/>
      <c r="ACG47" s="31"/>
      <c r="ACH47" s="31"/>
      <c r="ACI47" s="31"/>
      <c r="ACJ47" s="31"/>
      <c r="ACK47" s="31"/>
      <c r="ACL47" s="31"/>
      <c r="ACM47" s="31"/>
      <c r="ACN47" s="31"/>
      <c r="ACO47" s="31"/>
      <c r="ACP47" s="31"/>
      <c r="ACQ47" s="31"/>
      <c r="ACR47" s="31"/>
      <c r="ACS47" s="31"/>
      <c r="ACT47" s="31"/>
      <c r="ACU47" s="31"/>
      <c r="ACV47" s="31"/>
      <c r="ACW47" s="31"/>
      <c r="ACX47" s="31"/>
      <c r="ACY47" s="31"/>
      <c r="ACZ47" s="31"/>
      <c r="ADA47" s="31"/>
      <c r="ADB47" s="31"/>
      <c r="ADC47" s="31"/>
      <c r="ADD47" s="31"/>
      <c r="ADE47" s="31"/>
      <c r="ADF47" s="31"/>
      <c r="ADG47" s="31"/>
      <c r="ADH47" s="31"/>
      <c r="ADI47" s="31"/>
      <c r="ADJ47" s="31"/>
      <c r="ADK47" s="31"/>
      <c r="ADL47" s="31"/>
      <c r="ADM47" s="31"/>
      <c r="ADN47" s="31"/>
      <c r="ADO47" s="31"/>
      <c r="ADP47" s="31"/>
      <c r="ADQ47" s="31"/>
      <c r="ADR47" s="31"/>
      <c r="ADS47" s="31"/>
      <c r="ADT47" s="31"/>
      <c r="ADU47" s="31"/>
      <c r="ADV47" s="31"/>
      <c r="ADW47" s="31"/>
      <c r="ADX47" s="31"/>
      <c r="ADY47" s="31"/>
      <c r="ADZ47" s="31"/>
      <c r="AEA47" s="31"/>
      <c r="AEB47" s="31"/>
      <c r="AEC47" s="31"/>
      <c r="AED47" s="31"/>
      <c r="AEE47" s="31"/>
      <c r="AEF47" s="31"/>
      <c r="AEG47" s="31"/>
      <c r="AEH47" s="31"/>
      <c r="AEI47" s="31"/>
      <c r="AEJ47" s="31"/>
      <c r="AEK47" s="31"/>
      <c r="AEL47" s="31"/>
      <c r="AEM47" s="31"/>
      <c r="AEN47" s="31"/>
      <c r="AEO47" s="31"/>
      <c r="AEP47" s="31"/>
      <c r="AEQ47" s="31"/>
      <c r="AER47" s="31"/>
      <c r="AES47" s="31"/>
      <c r="AET47" s="31"/>
      <c r="AEU47" s="31"/>
      <c r="AEV47" s="31"/>
      <c r="AEW47" s="31"/>
      <c r="AEX47" s="31"/>
      <c r="AEY47" s="31"/>
      <c r="AEZ47" s="31"/>
      <c r="AFA47" s="31"/>
      <c r="AFB47" s="31"/>
      <c r="AFC47" s="31"/>
      <c r="AFD47" s="31"/>
      <c r="AFE47" s="31"/>
      <c r="AFF47" s="31"/>
      <c r="AFG47" s="31"/>
      <c r="AFH47" s="31"/>
      <c r="AFI47" s="31"/>
      <c r="AFJ47" s="31"/>
      <c r="AFK47" s="31"/>
      <c r="AFL47" s="31"/>
      <c r="AFM47" s="31"/>
      <c r="AFN47" s="31"/>
      <c r="AFO47" s="31"/>
      <c r="AFP47" s="31"/>
      <c r="AFQ47" s="31"/>
      <c r="AFR47" s="31"/>
      <c r="AFS47" s="31"/>
      <c r="AFT47" s="31"/>
      <c r="AFU47" s="31"/>
      <c r="AFV47" s="31"/>
      <c r="AFW47" s="31"/>
      <c r="AFX47" s="31"/>
      <c r="AFY47" s="31"/>
      <c r="AFZ47" s="31"/>
      <c r="AGA47" s="31"/>
      <c r="AGB47" s="31"/>
      <c r="AGC47" s="31"/>
      <c r="AGD47" s="31"/>
      <c r="AGE47" s="31"/>
      <c r="AGF47" s="31"/>
      <c r="AGG47" s="31"/>
      <c r="AGH47" s="31"/>
      <c r="AGI47" s="31"/>
      <c r="AGJ47" s="31"/>
      <c r="AGK47" s="31"/>
      <c r="AGL47" s="31"/>
      <c r="AGM47" s="31"/>
      <c r="AGN47" s="31"/>
      <c r="AGO47" s="31"/>
      <c r="AGP47" s="31"/>
      <c r="AGQ47" s="31"/>
      <c r="AGR47" s="31"/>
      <c r="AGS47" s="31"/>
      <c r="AGT47" s="31"/>
      <c r="AGU47" s="31"/>
      <c r="AGV47" s="31"/>
      <c r="AGW47" s="31"/>
      <c r="AGX47" s="31"/>
      <c r="AGY47" s="31"/>
      <c r="AGZ47" s="31"/>
      <c r="AHA47" s="31"/>
      <c r="AHB47" s="31"/>
      <c r="AHC47" s="31"/>
      <c r="AHD47" s="31"/>
      <c r="AHE47" s="31"/>
      <c r="AHF47" s="31"/>
      <c r="AHG47" s="31"/>
      <c r="AHH47" s="31"/>
      <c r="AHI47" s="31"/>
      <c r="AHJ47" s="31"/>
      <c r="AHK47" s="31"/>
      <c r="AHL47" s="31"/>
      <c r="AHM47" s="31"/>
      <c r="AHN47" s="31"/>
      <c r="AHO47" s="31"/>
      <c r="AHP47" s="31"/>
      <c r="AHQ47" s="31"/>
      <c r="AHR47" s="31"/>
      <c r="AHS47" s="31"/>
      <c r="AHT47" s="31"/>
      <c r="AHU47" s="31"/>
      <c r="AHV47" s="31"/>
      <c r="AHW47" s="31"/>
      <c r="AHX47" s="31"/>
      <c r="AHY47" s="31"/>
      <c r="AHZ47" s="31"/>
      <c r="AIA47" s="31"/>
      <c r="AIB47" s="31"/>
      <c r="AIC47" s="31"/>
      <c r="AID47" s="31"/>
      <c r="AIE47" s="31"/>
      <c r="AIF47" s="31"/>
      <c r="AIG47" s="31"/>
      <c r="AIH47" s="31"/>
      <c r="AII47" s="31"/>
      <c r="AIJ47" s="31"/>
      <c r="AIK47" s="31"/>
      <c r="AIL47" s="31"/>
      <c r="AIM47" s="31"/>
      <c r="AIN47" s="31"/>
      <c r="AIO47" s="31"/>
      <c r="AIP47" s="31"/>
      <c r="AIQ47" s="31"/>
      <c r="AIR47" s="31"/>
      <c r="AIS47" s="31"/>
      <c r="AIT47" s="31"/>
      <c r="AIU47" s="31"/>
      <c r="AIV47" s="31"/>
      <c r="AIW47" s="31"/>
      <c r="AIX47" s="31"/>
      <c r="AIY47" s="31"/>
      <c r="AIZ47" s="31"/>
      <c r="AJA47" s="31"/>
      <c r="AJB47" s="31"/>
      <c r="AJC47" s="31"/>
      <c r="AJD47" s="31"/>
      <c r="AJE47" s="31"/>
      <c r="AJF47" s="31"/>
      <c r="AJG47" s="31"/>
      <c r="AJH47" s="31"/>
      <c r="AJI47" s="31"/>
      <c r="AJJ47" s="31"/>
      <c r="AJK47" s="31"/>
      <c r="AJL47" s="31"/>
      <c r="AJM47" s="31"/>
      <c r="AJN47" s="31"/>
      <c r="AJO47" s="31"/>
      <c r="AJP47" s="31"/>
      <c r="AJQ47" s="31"/>
      <c r="AJR47" s="31"/>
      <c r="AJS47" s="31"/>
      <c r="AJT47" s="31"/>
      <c r="AJU47" s="31"/>
      <c r="AJV47" s="31"/>
      <c r="AJW47" s="31"/>
      <c r="AJX47" s="31"/>
      <c r="AJY47" s="31"/>
      <c r="AJZ47" s="31"/>
      <c r="AKA47" s="31"/>
      <c r="AKB47" s="31"/>
      <c r="AKC47" s="31"/>
      <c r="AKD47" s="31"/>
      <c r="AKE47" s="31"/>
      <c r="AKF47" s="31"/>
      <c r="AKG47" s="31"/>
      <c r="AKH47" s="31"/>
      <c r="AKI47" s="31"/>
      <c r="AKJ47" s="31"/>
      <c r="AKK47" s="31"/>
      <c r="AKL47" s="31"/>
      <c r="AKM47" s="31"/>
      <c r="AKN47" s="31"/>
      <c r="AKO47" s="31"/>
      <c r="AKP47" s="31"/>
      <c r="AKQ47" s="31"/>
      <c r="AKR47" s="31"/>
      <c r="AKS47" s="31"/>
      <c r="AKT47" s="31"/>
      <c r="AKU47" s="31"/>
      <c r="AKV47" s="31"/>
      <c r="AKW47" s="31"/>
      <c r="AKX47" s="31"/>
      <c r="AKY47" s="31"/>
      <c r="AKZ47" s="31"/>
      <c r="ALA47" s="31"/>
      <c r="ALB47" s="31"/>
      <c r="ALC47" s="31"/>
      <c r="ALD47" s="31"/>
      <c r="ALE47" s="31"/>
      <c r="ALF47" s="31"/>
      <c r="ALG47" s="31"/>
      <c r="ALH47" s="31"/>
      <c r="ALI47" s="31"/>
      <c r="ALJ47" s="31"/>
      <c r="ALK47" s="31"/>
      <c r="ALL47" s="31"/>
      <c r="ALM47" s="31"/>
      <c r="ALN47" s="31"/>
    </row>
    <row r="48" spans="1:1003" ht="27" customHeight="1">
      <c r="A48" s="32"/>
      <c r="B48" s="5"/>
      <c r="C48" s="5"/>
      <c r="D48" s="5"/>
      <c r="E48" s="58" t="s">
        <v>87</v>
      </c>
      <c r="F48" s="58"/>
      <c r="G48" s="44">
        <f>G10+G15+G26+G32+G33+G34+G40+G41+G42+G47</f>
        <v>123613</v>
      </c>
      <c r="H48" s="15"/>
    </row>
    <row r="49" spans="1:8" ht="24.6" customHeight="1">
      <c r="A49" s="32"/>
      <c r="B49" s="5"/>
      <c r="C49" s="5"/>
      <c r="D49" s="5"/>
      <c r="E49" s="58" t="s">
        <v>98</v>
      </c>
      <c r="F49" s="58"/>
      <c r="G49" s="44">
        <v>147210</v>
      </c>
      <c r="H49" s="15"/>
    </row>
    <row r="50" spans="1:8" ht="24.6" customHeight="1">
      <c r="A50" s="32"/>
      <c r="B50" s="5"/>
      <c r="C50" s="5"/>
      <c r="D50" s="5"/>
      <c r="E50" s="58" t="s">
        <v>99</v>
      </c>
      <c r="F50" s="58"/>
      <c r="G50" s="44">
        <v>147137</v>
      </c>
      <c r="H50" s="39"/>
    </row>
    <row r="51" spans="1:8" ht="24.6" customHeight="1">
      <c r="A51" s="32"/>
      <c r="B51" s="5"/>
      <c r="C51" s="5"/>
      <c r="D51" s="5"/>
      <c r="E51" s="58" t="s">
        <v>106</v>
      </c>
      <c r="F51" s="58"/>
      <c r="G51" s="44">
        <v>11423</v>
      </c>
      <c r="H51" s="5"/>
    </row>
    <row r="52" spans="1:8" ht="24.6" customHeight="1">
      <c r="A52" s="32"/>
      <c r="B52" s="43"/>
      <c r="C52" s="43"/>
      <c r="D52" s="43"/>
      <c r="E52" s="63" t="s">
        <v>105</v>
      </c>
      <c r="F52" s="64"/>
      <c r="G52" s="44">
        <f>G50-G48+G51</f>
        <v>34947</v>
      </c>
      <c r="H52" s="43"/>
    </row>
    <row r="53" spans="1:8" ht="51" customHeight="1">
      <c r="A53" s="33"/>
      <c r="B53" s="33"/>
      <c r="C53" s="33"/>
      <c r="D53" s="33"/>
      <c r="E53" s="62" t="s">
        <v>100</v>
      </c>
      <c r="F53" s="62"/>
      <c r="G53" s="45">
        <v>75596</v>
      </c>
      <c r="H53" s="34"/>
    </row>
  </sheetData>
  <mergeCells count="60">
    <mergeCell ref="E53:F53"/>
    <mergeCell ref="E49:F49"/>
    <mergeCell ref="E50:F50"/>
    <mergeCell ref="E51:F51"/>
    <mergeCell ref="E52:F52"/>
    <mergeCell ref="E48:F48"/>
    <mergeCell ref="C35:D35"/>
    <mergeCell ref="C36:D36"/>
    <mergeCell ref="C37:D37"/>
    <mergeCell ref="C38:D38"/>
    <mergeCell ref="C40:D40"/>
    <mergeCell ref="C41:D41"/>
    <mergeCell ref="C42:D42"/>
    <mergeCell ref="C43:D43"/>
    <mergeCell ref="C44:D44"/>
    <mergeCell ref="C45:D45"/>
    <mergeCell ref="C47:D47"/>
    <mergeCell ref="C46:D46"/>
    <mergeCell ref="C39:D39"/>
    <mergeCell ref="C34:D34"/>
    <mergeCell ref="C20:D20"/>
    <mergeCell ref="C21:D21"/>
    <mergeCell ref="C22:D22"/>
    <mergeCell ref="C24:D24"/>
    <mergeCell ref="C25:D25"/>
    <mergeCell ref="C26:D26"/>
    <mergeCell ref="C27:D27"/>
    <mergeCell ref="C28:D28"/>
    <mergeCell ref="C30:D30"/>
    <mergeCell ref="C32:D32"/>
    <mergeCell ref="C33:D33"/>
    <mergeCell ref="C23:D23"/>
    <mergeCell ref="C29:D29"/>
    <mergeCell ref="C31:D31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927</cp:revision>
  <cp:lastPrinted>2022-03-05T05:44:25Z</cp:lastPrinted>
  <dcterms:created xsi:type="dcterms:W3CDTF">2016-02-12T10:30:15Z</dcterms:created>
  <dcterms:modified xsi:type="dcterms:W3CDTF">2026-02-08T10:30:19Z</dcterms:modified>
</cp:coreProperties>
</file>