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1" i="1" l="1"/>
  <c r="G34" i="1"/>
  <c r="G30" i="1"/>
  <c r="G27" i="1" s="1"/>
  <c r="G21" i="1"/>
  <c r="G18" i="1" s="1"/>
  <c r="G14" i="1"/>
  <c r="G10" i="1"/>
  <c r="G46" i="1" l="1"/>
  <c r="G49" i="1" s="1"/>
</calcChain>
</file>

<file path=xl/sharedStrings.xml><?xml version="1.0" encoding="utf-8"?>
<sst xmlns="http://schemas.openxmlformats.org/spreadsheetml/2006/main" count="123" uniqueCount="103">
  <si>
    <t>Отчет о выполненных работах за 2020 г. в многоквартирном доме по адресу: г. Никольское, Советский пр.,  д. 168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</si>
  <si>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</si>
  <si>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</si>
  <si>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</si>
  <si>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</si>
  <si>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</si>
  <si>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</si>
  <si>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</si>
  <si>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</si>
  <si>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</si>
  <si>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</si>
  <si>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</si>
  <si>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</si>
  <si>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</si>
  <si>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</si>
  <si>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</si>
  <si>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</si>
  <si>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</si>
  <si>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</si>
  <si>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</si>
  <si>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</si>
  <si>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</si>
  <si>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</si>
  <si>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</si>
  <si>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</si>
  <si>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</si>
  <si>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</si>
  <si>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</si>
  <si>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</si>
  <si>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</si>
  <si>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</si>
  <si>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</si>
  <si>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</si>
  <si>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</si>
  <si>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</si>
  <si>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</si>
  <si>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</si>
  <si>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</si>
  <si>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</si>
  <si>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</si>
  <si>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</si>
  <si>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</si>
  <si>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</si>
  <si>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</si>
  <si>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</si>
  <si>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</si>
  <si>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</si>
  <si>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верт.ст.ЦО и фитингов в кв.6</t>
  </si>
  <si>
    <t>19.09.2020г</t>
  </si>
  <si>
    <t>Замена участка выпуска КН в подвале</t>
  </si>
  <si>
    <t>01.12.2020г</t>
  </si>
  <si>
    <t>Монтаж трубы ХВС для ОДН</t>
  </si>
  <si>
    <t>08.12.2020г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</si>
  <si>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</si>
  <si>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</si>
  <si>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</si>
  <si>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</si>
  <si>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</si>
  <si>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</si>
  <si>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</si>
  <si>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</si>
  <si>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</si>
  <si>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</si>
  <si>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</si>
  <si>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</si>
  <si>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</si>
  <si>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Прокладка кабеля,установка розетки</t>
  </si>
  <si>
    <t>23.03.2020г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</si>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</sst>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9"/>
  <sheetViews>
    <sheetView tabSelected="1" topLeftCell="A46" workbookViewId="0">
      <selection activeCell="G48" sqref="G48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3.62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4" t="s">
        <v>0</v>
      </c>
      <c r="B1" s="44"/>
      <c r="C1" s="44"/>
      <c r="D1" s="44"/>
      <c r="E1" s="44"/>
      <c r="F1" s="44"/>
      <c r="G1" s="4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5" t="s">
        <v>1</v>
      </c>
      <c r="B2" s="45"/>
      <c r="C2" s="45"/>
      <c r="D2" s="45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5" t="s">
        <v>2</v>
      </c>
      <c r="B3" s="45"/>
      <c r="C3" s="8" t="s">
        <v>3</v>
      </c>
      <c r="D3" s="4"/>
      <c r="E3" s="4" t="s">
        <v>4</v>
      </c>
      <c r="F3" s="4">
        <v>18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5" t="s">
        <v>5</v>
      </c>
      <c r="B4" s="45"/>
      <c r="C4" s="9">
        <v>1508.9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5" t="s">
        <v>7</v>
      </c>
      <c r="B5" s="45"/>
      <c r="C5" s="9">
        <v>1392.1</v>
      </c>
      <c r="D5" s="4"/>
      <c r="E5" s="4" t="s">
        <v>8</v>
      </c>
      <c r="F5" s="4">
        <v>3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5" t="s">
        <v>9</v>
      </c>
      <c r="B6" s="45"/>
      <c r="C6" s="9">
        <v>116.8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18.95" customHeight="1">
      <c r="A9" s="44"/>
      <c r="B9" s="44"/>
      <c r="C9" s="44"/>
      <c r="D9" s="44"/>
      <c r="E9" s="44"/>
      <c r="F9" s="44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3" t="s">
        <v>18</v>
      </c>
      <c r="C10" s="43"/>
      <c r="D10" s="43"/>
      <c r="E10" s="43"/>
      <c r="F10" s="43"/>
      <c r="G10" s="14">
        <f>G11+G12+G13</f>
        <v>27977.439999999999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16130.14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2" t="s">
        <v>23</v>
      </c>
      <c r="D12" s="42"/>
      <c r="E12" s="17"/>
      <c r="F12" s="18"/>
      <c r="G12" s="19">
        <v>11847.3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3" t="s">
        <v>27</v>
      </c>
      <c r="C14" s="43"/>
      <c r="D14" s="43"/>
      <c r="E14" s="43"/>
      <c r="F14" s="43"/>
      <c r="G14" s="14">
        <f>G15+G16+G17</f>
        <v>1539.08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9" t="s">
        <v>30</v>
      </c>
      <c r="D15" s="39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9" t="s">
        <v>34</v>
      </c>
      <c r="D16" s="39"/>
      <c r="E16" s="22"/>
      <c r="F16" s="18"/>
      <c r="G16" s="19">
        <v>1539.08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6.950000000000003" customHeight="1">
      <c r="A17" s="16" t="s">
        <v>35</v>
      </c>
      <c r="B17" s="17" t="s">
        <v>36</v>
      </c>
      <c r="C17" s="39" t="s">
        <v>37</v>
      </c>
      <c r="D17" s="39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" customHeight="1">
      <c r="A18" s="16" t="s">
        <v>38</v>
      </c>
      <c r="B18" s="17" t="s">
        <v>39</v>
      </c>
      <c r="C18" s="39" t="s">
        <v>40</v>
      </c>
      <c r="D18" s="39"/>
      <c r="E18" s="22"/>
      <c r="F18" s="18"/>
      <c r="G18" s="15">
        <f>G19+G20+G21+G25+G26</f>
        <v>139991.01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16" t="s">
        <v>41</v>
      </c>
      <c r="B19" s="17" t="s">
        <v>42</v>
      </c>
      <c r="C19" s="39" t="s">
        <v>23</v>
      </c>
      <c r="D19" s="39"/>
      <c r="E19" s="22"/>
      <c r="F19" s="18"/>
      <c r="G19" s="19">
        <v>6443.8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16" t="s">
        <v>43</v>
      </c>
      <c r="B20" s="17" t="s">
        <v>44</v>
      </c>
      <c r="C20" s="39" t="s">
        <v>40</v>
      </c>
      <c r="D20" s="39"/>
      <c r="E20" s="22"/>
      <c r="F20" s="18"/>
      <c r="G20" s="19">
        <v>62259.7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7.95" customHeight="1">
      <c r="A21" s="16" t="s">
        <v>45</v>
      </c>
      <c r="B21" s="17" t="s">
        <v>46</v>
      </c>
      <c r="C21" s="39" t="s">
        <v>40</v>
      </c>
      <c r="D21" s="39"/>
      <c r="E21" s="22"/>
      <c r="F21" s="18"/>
      <c r="G21" s="14">
        <f>G22+G23+G24</f>
        <v>24816.289999999997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" customHeight="1">
      <c r="A22" s="24"/>
      <c r="B22" s="21"/>
      <c r="C22" s="21"/>
      <c r="D22" s="25"/>
      <c r="E22" s="22" t="s">
        <v>47</v>
      </c>
      <c r="F22" s="18" t="s">
        <v>48</v>
      </c>
      <c r="G22" s="19">
        <v>10533.55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</row>
    <row r="23" spans="1:1002" ht="18.95" customHeight="1">
      <c r="A23" s="24"/>
      <c r="B23" s="21"/>
      <c r="C23" s="21"/>
      <c r="D23" s="25"/>
      <c r="E23" s="17" t="s">
        <v>49</v>
      </c>
      <c r="F23" s="18" t="s">
        <v>50</v>
      </c>
      <c r="G23" s="19">
        <v>7746.55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</row>
    <row r="24" spans="1:1002" ht="18.95" customHeight="1">
      <c r="A24" s="24"/>
      <c r="B24" s="21"/>
      <c r="C24" s="21"/>
      <c r="D24" s="25"/>
      <c r="E24" s="17" t="s">
        <v>51</v>
      </c>
      <c r="F24" s="18" t="s">
        <v>52</v>
      </c>
      <c r="G24" s="19">
        <v>6536.19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25.9" customHeight="1">
      <c r="A25" s="24" t="s">
        <v>53</v>
      </c>
      <c r="B25" s="21" t="s">
        <v>54</v>
      </c>
      <c r="C25" s="41" t="s">
        <v>55</v>
      </c>
      <c r="D25" s="41"/>
      <c r="E25" s="22"/>
      <c r="F25" s="18"/>
      <c r="G25" s="19">
        <v>39771.22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2" ht="27.95" customHeight="1">
      <c r="A26" s="24" t="s">
        <v>56</v>
      </c>
      <c r="B26" s="21" t="s">
        <v>57</v>
      </c>
      <c r="C26" s="41" t="s">
        <v>40</v>
      </c>
      <c r="D26" s="41"/>
      <c r="E26" s="22"/>
      <c r="F26" s="18"/>
      <c r="G26" s="19">
        <v>6700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30.95" customHeight="1">
      <c r="A27" s="16" t="s">
        <v>58</v>
      </c>
      <c r="B27" s="27" t="s">
        <v>59</v>
      </c>
      <c r="C27" s="39" t="s">
        <v>40</v>
      </c>
      <c r="D27" s="39"/>
      <c r="E27" s="22"/>
      <c r="F27" s="18"/>
      <c r="G27" s="15">
        <f>G28+G29+G30</f>
        <v>22675.57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27.95" customHeight="1">
      <c r="A28" s="16" t="s">
        <v>60</v>
      </c>
      <c r="B28" s="17" t="s">
        <v>61</v>
      </c>
      <c r="C28" s="39" t="s">
        <v>23</v>
      </c>
      <c r="D28" s="39"/>
      <c r="E28" s="22"/>
      <c r="F28" s="18"/>
      <c r="G28" s="19">
        <v>4890.8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  <c r="ALN28" s="20"/>
    </row>
    <row r="29" spans="1:1002" ht="30" customHeight="1">
      <c r="A29" s="16" t="s">
        <v>62</v>
      </c>
      <c r="B29" s="21" t="s">
        <v>63</v>
      </c>
      <c r="C29" s="42" t="s">
        <v>23</v>
      </c>
      <c r="D29" s="42"/>
      <c r="E29" s="22"/>
      <c r="F29" s="26"/>
      <c r="G29" s="19">
        <v>15994.5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27" customHeight="1">
      <c r="A30" s="16" t="s">
        <v>64</v>
      </c>
      <c r="B30" s="17" t="s">
        <v>65</v>
      </c>
      <c r="C30" s="39" t="s">
        <v>23</v>
      </c>
      <c r="D30" s="39"/>
      <c r="E30" s="22"/>
      <c r="F30" s="18"/>
      <c r="G30" s="14">
        <f>G31</f>
        <v>1790.27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2" ht="20.100000000000001" customHeight="1">
      <c r="A31" s="24"/>
      <c r="B31" s="21"/>
      <c r="C31" s="21"/>
      <c r="D31" s="25"/>
      <c r="E31" s="22" t="s">
        <v>66</v>
      </c>
      <c r="F31" s="18" t="s">
        <v>67</v>
      </c>
      <c r="G31" s="19">
        <v>1790.27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</row>
    <row r="32" spans="1:1002" ht="42" customHeight="1">
      <c r="A32" s="16" t="s">
        <v>68</v>
      </c>
      <c r="B32" s="17" t="s">
        <v>69</v>
      </c>
      <c r="C32" s="39" t="s">
        <v>55</v>
      </c>
      <c r="D32" s="39"/>
      <c r="E32" s="22" t="s">
        <v>70</v>
      </c>
      <c r="F32" s="18"/>
      <c r="G32" s="14">
        <v>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</row>
    <row r="33" spans="1:1002" ht="30.95" customHeight="1">
      <c r="A33" s="16" t="s">
        <v>71</v>
      </c>
      <c r="B33" s="17" t="s">
        <v>72</v>
      </c>
      <c r="C33" s="39" t="s">
        <v>55</v>
      </c>
      <c r="D33" s="39"/>
      <c r="E33" s="17" t="s">
        <v>31</v>
      </c>
      <c r="F33" s="18"/>
      <c r="G33" s="14">
        <v>0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</row>
    <row r="34" spans="1:1002" ht="27.95" customHeight="1">
      <c r="A34" s="12" t="s">
        <v>73</v>
      </c>
      <c r="B34" s="13" t="s">
        <v>74</v>
      </c>
      <c r="C34" s="40"/>
      <c r="D34" s="40"/>
      <c r="E34" s="1"/>
      <c r="F34" s="28"/>
      <c r="G34" s="14">
        <f>G35+G36+G37+G38</f>
        <v>66354.720000000001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29"/>
    </row>
    <row r="35" spans="1:1002" ht="30" customHeight="1">
      <c r="A35" s="16" t="s">
        <v>75</v>
      </c>
      <c r="B35" s="22" t="s">
        <v>76</v>
      </c>
      <c r="C35" s="39" t="s">
        <v>37</v>
      </c>
      <c r="D35" s="39"/>
      <c r="E35" s="17"/>
      <c r="F35" s="18"/>
      <c r="G35" s="19">
        <v>64881.08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30" customHeight="1">
      <c r="A36" s="16" t="s">
        <v>77</v>
      </c>
      <c r="B36" s="22" t="s">
        <v>78</v>
      </c>
      <c r="C36" s="39" t="s">
        <v>37</v>
      </c>
      <c r="D36" s="39"/>
      <c r="E36" s="17"/>
      <c r="F36" s="18"/>
      <c r="G36" s="19">
        <v>1170.76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9"/>
    </row>
    <row r="37" spans="1:1002" ht="20.100000000000001" customHeight="1">
      <c r="A37" s="16" t="s">
        <v>79</v>
      </c>
      <c r="B37" s="22" t="s">
        <v>80</v>
      </c>
      <c r="C37" s="37" t="s">
        <v>81</v>
      </c>
      <c r="D37" s="37"/>
      <c r="E37" s="26"/>
      <c r="F37" s="18"/>
      <c r="G37" s="23">
        <v>302.88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  <c r="VK37" s="20"/>
      <c r="VL37" s="20"/>
      <c r="VM37" s="20"/>
      <c r="VN37" s="20"/>
      <c r="VO37" s="20"/>
      <c r="VP37" s="20"/>
      <c r="VQ37" s="20"/>
      <c r="VR37" s="20"/>
      <c r="VS37" s="20"/>
      <c r="VT37" s="20"/>
      <c r="VU37" s="20"/>
      <c r="VV37" s="20"/>
      <c r="VW37" s="20"/>
      <c r="VX37" s="20"/>
      <c r="VY37" s="20"/>
      <c r="VZ37" s="20"/>
      <c r="WA37" s="20"/>
      <c r="WB37" s="20"/>
      <c r="WC37" s="20"/>
      <c r="WD37" s="20"/>
      <c r="WE37" s="20"/>
      <c r="WF37" s="20"/>
      <c r="WG37" s="20"/>
      <c r="WH37" s="20"/>
      <c r="WI37" s="20"/>
      <c r="WJ37" s="20"/>
      <c r="WK37" s="20"/>
      <c r="WL37" s="20"/>
      <c r="WM37" s="20"/>
      <c r="WN37" s="20"/>
      <c r="WO37" s="20"/>
      <c r="WP37" s="20"/>
      <c r="WQ37" s="20"/>
      <c r="WR37" s="20"/>
      <c r="WS37" s="20"/>
      <c r="WT37" s="20"/>
      <c r="WU37" s="20"/>
      <c r="WV37" s="20"/>
      <c r="WW37" s="20"/>
      <c r="WX37" s="20"/>
      <c r="WY37" s="20"/>
      <c r="WZ37" s="20"/>
      <c r="XA37" s="20"/>
      <c r="XB37" s="20"/>
      <c r="XC37" s="20"/>
      <c r="XD37" s="20"/>
      <c r="XE37" s="20"/>
      <c r="XF37" s="20"/>
      <c r="XG37" s="20"/>
      <c r="XH37" s="20"/>
      <c r="XI37" s="20"/>
      <c r="XJ37" s="20"/>
      <c r="XK37" s="20"/>
      <c r="XL37" s="20"/>
      <c r="XM37" s="20"/>
      <c r="XN37" s="20"/>
      <c r="XO37" s="20"/>
      <c r="XP37" s="20"/>
      <c r="XQ37" s="20"/>
      <c r="XR37" s="20"/>
      <c r="XS37" s="20"/>
      <c r="XT37" s="20"/>
      <c r="XU37" s="20"/>
      <c r="XV37" s="20"/>
      <c r="XW37" s="20"/>
      <c r="XX37" s="20"/>
      <c r="XY37" s="20"/>
      <c r="XZ37" s="20"/>
      <c r="YA37" s="20"/>
      <c r="YB37" s="20"/>
      <c r="YC37" s="20"/>
      <c r="YD37" s="20"/>
      <c r="YE37" s="20"/>
      <c r="YF37" s="20"/>
      <c r="YG37" s="20"/>
      <c r="YH37" s="20"/>
      <c r="YI37" s="20"/>
      <c r="YJ37" s="20"/>
      <c r="YK37" s="20"/>
      <c r="YL37" s="20"/>
      <c r="YM37" s="20"/>
      <c r="YN37" s="20"/>
      <c r="YO37" s="20"/>
      <c r="YP37" s="20"/>
      <c r="YQ37" s="20"/>
      <c r="YR37" s="20"/>
      <c r="YS37" s="20"/>
      <c r="YT37" s="20"/>
      <c r="YU37" s="20"/>
      <c r="YV37" s="20"/>
      <c r="YW37" s="20"/>
      <c r="YX37" s="20"/>
      <c r="YY37" s="20"/>
      <c r="YZ37" s="20"/>
      <c r="ZA37" s="20"/>
      <c r="ZB37" s="20"/>
      <c r="ZC37" s="20"/>
      <c r="ZD37" s="20"/>
      <c r="ZE37" s="20"/>
      <c r="ZF37" s="20"/>
      <c r="ZG37" s="20"/>
      <c r="ZH37" s="20"/>
      <c r="ZI37" s="20"/>
      <c r="ZJ37" s="20"/>
      <c r="ZK37" s="20"/>
      <c r="ZL37" s="20"/>
      <c r="ZM37" s="20"/>
      <c r="ZN37" s="20"/>
      <c r="ZO37" s="20"/>
      <c r="ZP37" s="20"/>
      <c r="ZQ37" s="20"/>
      <c r="ZR37" s="20"/>
      <c r="ZS37" s="20"/>
      <c r="ZT37" s="20"/>
      <c r="ZU37" s="20"/>
      <c r="ZV37" s="20"/>
      <c r="ZW37" s="20"/>
      <c r="ZX37" s="20"/>
      <c r="ZY37" s="20"/>
      <c r="ZZ37" s="20"/>
      <c r="AAA37" s="20"/>
      <c r="AAB37" s="20"/>
      <c r="AAC37" s="20"/>
      <c r="AAD37" s="20"/>
      <c r="AAE37" s="20"/>
      <c r="AAF37" s="20"/>
      <c r="AAG37" s="20"/>
      <c r="AAH37" s="20"/>
      <c r="AAI37" s="20"/>
      <c r="AAJ37" s="20"/>
      <c r="AAK37" s="20"/>
      <c r="AAL37" s="20"/>
      <c r="AAM37" s="20"/>
      <c r="AAN37" s="20"/>
      <c r="AAO37" s="20"/>
      <c r="AAP37" s="20"/>
      <c r="AAQ37" s="20"/>
      <c r="AAR37" s="20"/>
      <c r="AAS37" s="20"/>
      <c r="AAT37" s="20"/>
      <c r="AAU37" s="20"/>
      <c r="AAV37" s="20"/>
      <c r="AAW37" s="20"/>
      <c r="AAX37" s="20"/>
      <c r="AAY37" s="20"/>
      <c r="AAZ37" s="20"/>
      <c r="ABA37" s="20"/>
      <c r="ABB37" s="20"/>
      <c r="ABC37" s="20"/>
      <c r="ABD37" s="20"/>
      <c r="ABE37" s="20"/>
      <c r="ABF37" s="20"/>
      <c r="ABG37" s="20"/>
      <c r="ABH37" s="20"/>
      <c r="ABI37" s="20"/>
      <c r="ABJ37" s="20"/>
      <c r="ABK37" s="20"/>
      <c r="ABL37" s="20"/>
      <c r="ABM37" s="20"/>
      <c r="ABN37" s="20"/>
      <c r="ABO37" s="20"/>
      <c r="ABP37" s="20"/>
      <c r="ABQ37" s="20"/>
      <c r="ABR37" s="20"/>
      <c r="ABS37" s="20"/>
      <c r="ABT37" s="20"/>
      <c r="ABU37" s="20"/>
      <c r="ABV37" s="20"/>
      <c r="ABW37" s="20"/>
      <c r="ABX37" s="20"/>
      <c r="ABY37" s="20"/>
      <c r="ABZ37" s="20"/>
      <c r="ACA37" s="20"/>
      <c r="ACB37" s="20"/>
      <c r="ACC37" s="20"/>
      <c r="ACD37" s="20"/>
      <c r="ACE37" s="20"/>
      <c r="ACF37" s="20"/>
      <c r="ACG37" s="20"/>
      <c r="ACH37" s="20"/>
      <c r="ACI37" s="20"/>
      <c r="ACJ37" s="20"/>
      <c r="ACK37" s="20"/>
      <c r="ACL37" s="20"/>
      <c r="ACM37" s="20"/>
      <c r="ACN37" s="20"/>
      <c r="ACO37" s="20"/>
      <c r="ACP37" s="20"/>
      <c r="ACQ37" s="20"/>
      <c r="ACR37" s="20"/>
      <c r="ACS37" s="20"/>
      <c r="ACT37" s="20"/>
      <c r="ACU37" s="20"/>
      <c r="ACV37" s="20"/>
      <c r="ACW37" s="20"/>
      <c r="ACX37" s="20"/>
      <c r="ACY37" s="20"/>
      <c r="ACZ37" s="20"/>
      <c r="ADA37" s="20"/>
      <c r="ADB37" s="20"/>
      <c r="ADC37" s="20"/>
      <c r="ADD37" s="20"/>
      <c r="ADE37" s="20"/>
      <c r="ADF37" s="20"/>
      <c r="ADG37" s="20"/>
      <c r="ADH37" s="20"/>
      <c r="ADI37" s="20"/>
      <c r="ADJ37" s="20"/>
      <c r="ADK37" s="20"/>
      <c r="ADL37" s="20"/>
      <c r="ADM37" s="20"/>
      <c r="ADN37" s="20"/>
      <c r="ADO37" s="20"/>
      <c r="ADP37" s="20"/>
      <c r="ADQ37" s="20"/>
      <c r="ADR37" s="20"/>
      <c r="ADS37" s="20"/>
      <c r="ADT37" s="20"/>
      <c r="ADU37" s="20"/>
      <c r="ADV37" s="20"/>
      <c r="ADW37" s="20"/>
      <c r="ADX37" s="20"/>
      <c r="ADY37" s="20"/>
      <c r="ADZ37" s="20"/>
      <c r="AEA37" s="20"/>
      <c r="AEB37" s="20"/>
      <c r="AEC37" s="20"/>
      <c r="AED37" s="20"/>
      <c r="AEE37" s="20"/>
      <c r="AEF37" s="20"/>
      <c r="AEG37" s="20"/>
      <c r="AEH37" s="20"/>
      <c r="AEI37" s="20"/>
      <c r="AEJ37" s="20"/>
      <c r="AEK37" s="20"/>
      <c r="AEL37" s="20"/>
      <c r="AEM37" s="20"/>
      <c r="AEN37" s="20"/>
      <c r="AEO37" s="20"/>
      <c r="AEP37" s="20"/>
      <c r="AEQ37" s="20"/>
      <c r="AER37" s="20"/>
      <c r="AES37" s="20"/>
      <c r="AET37" s="20"/>
      <c r="AEU37" s="20"/>
      <c r="AEV37" s="20"/>
      <c r="AEW37" s="20"/>
      <c r="AEX37" s="20"/>
      <c r="AEY37" s="20"/>
      <c r="AEZ37" s="20"/>
      <c r="AFA37" s="20"/>
      <c r="AFB37" s="20"/>
      <c r="AFC37" s="20"/>
      <c r="AFD37" s="20"/>
      <c r="AFE37" s="20"/>
      <c r="AFF37" s="20"/>
      <c r="AFG37" s="20"/>
      <c r="AFH37" s="20"/>
      <c r="AFI37" s="20"/>
      <c r="AFJ37" s="20"/>
      <c r="AFK37" s="20"/>
      <c r="AFL37" s="20"/>
      <c r="AFM37" s="20"/>
      <c r="AFN37" s="20"/>
      <c r="AFO37" s="20"/>
      <c r="AFP37" s="20"/>
      <c r="AFQ37" s="20"/>
      <c r="AFR37" s="20"/>
      <c r="AFS37" s="20"/>
      <c r="AFT37" s="20"/>
      <c r="AFU37" s="20"/>
      <c r="AFV37" s="20"/>
      <c r="AFW37" s="20"/>
      <c r="AFX37" s="20"/>
      <c r="AFY37" s="20"/>
      <c r="AFZ37" s="20"/>
      <c r="AGA37" s="20"/>
      <c r="AGB37" s="20"/>
      <c r="AGC37" s="20"/>
      <c r="AGD37" s="20"/>
      <c r="AGE37" s="20"/>
      <c r="AGF37" s="20"/>
      <c r="AGG37" s="20"/>
      <c r="AGH37" s="20"/>
      <c r="AGI37" s="20"/>
      <c r="AGJ37" s="20"/>
      <c r="AGK37" s="20"/>
      <c r="AGL37" s="20"/>
      <c r="AGM37" s="20"/>
      <c r="AGN37" s="20"/>
      <c r="AGO37" s="20"/>
      <c r="AGP37" s="20"/>
      <c r="AGQ37" s="20"/>
      <c r="AGR37" s="20"/>
      <c r="AGS37" s="20"/>
      <c r="AGT37" s="20"/>
      <c r="AGU37" s="20"/>
      <c r="AGV37" s="20"/>
      <c r="AGW37" s="20"/>
      <c r="AGX37" s="20"/>
      <c r="AGY37" s="20"/>
      <c r="AGZ37" s="20"/>
      <c r="AHA37" s="20"/>
      <c r="AHB37" s="20"/>
      <c r="AHC37" s="20"/>
      <c r="AHD37" s="20"/>
      <c r="AHE37" s="20"/>
      <c r="AHF37" s="20"/>
      <c r="AHG37" s="20"/>
      <c r="AHH37" s="20"/>
      <c r="AHI37" s="20"/>
      <c r="AHJ37" s="20"/>
      <c r="AHK37" s="20"/>
      <c r="AHL37" s="20"/>
      <c r="AHM37" s="20"/>
      <c r="AHN37" s="20"/>
      <c r="AHO37" s="20"/>
      <c r="AHP37" s="20"/>
      <c r="AHQ37" s="20"/>
      <c r="AHR37" s="20"/>
      <c r="AHS37" s="20"/>
      <c r="AHT37" s="20"/>
      <c r="AHU37" s="20"/>
      <c r="AHV37" s="20"/>
      <c r="AHW37" s="20"/>
      <c r="AHX37" s="20"/>
      <c r="AHY37" s="20"/>
      <c r="AHZ37" s="20"/>
      <c r="AIA37" s="20"/>
      <c r="AIB37" s="20"/>
      <c r="AIC37" s="20"/>
      <c r="AID37" s="20"/>
      <c r="AIE37" s="20"/>
      <c r="AIF37" s="20"/>
      <c r="AIG37" s="20"/>
      <c r="AIH37" s="20"/>
      <c r="AII37" s="20"/>
      <c r="AIJ37" s="20"/>
      <c r="AIK37" s="20"/>
      <c r="AIL37" s="20"/>
      <c r="AIM37" s="20"/>
      <c r="AIN37" s="20"/>
      <c r="AIO37" s="20"/>
      <c r="AIP37" s="20"/>
      <c r="AIQ37" s="20"/>
      <c r="AIR37" s="20"/>
      <c r="AIS37" s="20"/>
      <c r="AIT37" s="20"/>
      <c r="AIU37" s="20"/>
      <c r="AIV37" s="20"/>
      <c r="AIW37" s="20"/>
      <c r="AIX37" s="20"/>
      <c r="AIY37" s="20"/>
      <c r="AIZ37" s="20"/>
      <c r="AJA37" s="20"/>
      <c r="AJB37" s="20"/>
      <c r="AJC37" s="20"/>
      <c r="AJD37" s="20"/>
      <c r="AJE37" s="20"/>
      <c r="AJF37" s="20"/>
      <c r="AJG37" s="20"/>
      <c r="AJH37" s="20"/>
      <c r="AJI37" s="20"/>
      <c r="AJJ37" s="20"/>
      <c r="AJK37" s="20"/>
      <c r="AJL37" s="20"/>
      <c r="AJM37" s="20"/>
      <c r="AJN37" s="20"/>
      <c r="AJO37" s="20"/>
      <c r="AJP37" s="20"/>
      <c r="AJQ37" s="20"/>
      <c r="AJR37" s="20"/>
      <c r="AJS37" s="20"/>
      <c r="AJT37" s="20"/>
      <c r="AJU37" s="20"/>
      <c r="AJV37" s="20"/>
      <c r="AJW37" s="20"/>
      <c r="AJX37" s="20"/>
      <c r="AJY37" s="20"/>
      <c r="AJZ37" s="20"/>
      <c r="AKA37" s="20"/>
      <c r="AKB37" s="20"/>
      <c r="AKC37" s="20"/>
      <c r="AKD37" s="20"/>
      <c r="AKE37" s="20"/>
      <c r="AKF37" s="20"/>
      <c r="AKG37" s="20"/>
      <c r="AKH37" s="20"/>
      <c r="AKI37" s="20"/>
      <c r="AKJ37" s="20"/>
      <c r="AKK37" s="20"/>
      <c r="AKL37" s="20"/>
      <c r="AKM37" s="20"/>
      <c r="AKN37" s="20"/>
      <c r="AKO37" s="20"/>
      <c r="AKP37" s="20"/>
      <c r="AKQ37" s="20"/>
      <c r="AKR37" s="20"/>
      <c r="AKS37" s="20"/>
      <c r="AKT37" s="20"/>
      <c r="AKU37" s="20"/>
      <c r="AKV37" s="20"/>
      <c r="AKW37" s="20"/>
      <c r="AKX37" s="20"/>
      <c r="AKY37" s="20"/>
      <c r="AKZ37" s="20"/>
      <c r="ALA37" s="20"/>
      <c r="ALB37" s="20"/>
      <c r="ALC37" s="20"/>
      <c r="ALD37" s="20"/>
      <c r="ALE37" s="20"/>
      <c r="ALF37" s="20"/>
      <c r="ALG37" s="20"/>
      <c r="ALH37" s="20"/>
      <c r="ALI37" s="20"/>
      <c r="ALJ37" s="20"/>
      <c r="ALK37" s="20"/>
      <c r="ALL37" s="20"/>
      <c r="ALM37" s="20"/>
      <c r="ALN37" s="29"/>
    </row>
    <row r="38" spans="1:1002" ht="65.25" customHeight="1">
      <c r="A38" s="16" t="s">
        <v>82</v>
      </c>
      <c r="B38" s="17" t="s">
        <v>83</v>
      </c>
      <c r="C38" s="40"/>
      <c r="D38" s="40"/>
      <c r="E38" s="17"/>
      <c r="F38" s="18"/>
      <c r="G38" s="19">
        <v>0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20"/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0"/>
      <c r="KI38" s="20"/>
      <c r="KJ38" s="20"/>
      <c r="KK38" s="20"/>
      <c r="KL38" s="20"/>
      <c r="KM38" s="20"/>
      <c r="KN38" s="20"/>
      <c r="KO38" s="20"/>
      <c r="KP38" s="20"/>
      <c r="KQ38" s="20"/>
      <c r="KR38" s="20"/>
      <c r="KS38" s="20"/>
      <c r="KT38" s="20"/>
      <c r="KU38" s="20"/>
      <c r="KV38" s="20"/>
      <c r="KW38" s="20"/>
      <c r="KX38" s="20"/>
      <c r="KY38" s="20"/>
      <c r="KZ38" s="20"/>
      <c r="LA38" s="20"/>
      <c r="LB38" s="20"/>
      <c r="LC38" s="20"/>
      <c r="LD38" s="20"/>
      <c r="LE38" s="20"/>
      <c r="LF38" s="20"/>
      <c r="LG38" s="20"/>
      <c r="LH38" s="20"/>
      <c r="LI38" s="20"/>
      <c r="LJ38" s="20"/>
      <c r="LK38" s="20"/>
      <c r="LL38" s="20"/>
      <c r="LM38" s="20"/>
      <c r="LN38" s="20"/>
      <c r="LO38" s="20"/>
      <c r="LP38" s="20"/>
      <c r="LQ38" s="20"/>
      <c r="LR38" s="20"/>
      <c r="LS38" s="20"/>
      <c r="LT38" s="20"/>
      <c r="LU38" s="20"/>
      <c r="LV38" s="20"/>
      <c r="LW38" s="20"/>
      <c r="LX38" s="20"/>
      <c r="LY38" s="20"/>
      <c r="LZ38" s="20"/>
      <c r="MA38" s="20"/>
      <c r="MB38" s="20"/>
      <c r="MC38" s="20"/>
      <c r="MD38" s="20"/>
      <c r="ME38" s="20"/>
      <c r="MF38" s="20"/>
      <c r="MG38" s="20"/>
      <c r="MH38" s="20"/>
      <c r="MI38" s="20"/>
      <c r="MJ38" s="20"/>
      <c r="MK38" s="20"/>
      <c r="ML38" s="20"/>
      <c r="MM38" s="20"/>
      <c r="MN38" s="20"/>
      <c r="MO38" s="20"/>
      <c r="MP38" s="20"/>
      <c r="MQ38" s="20"/>
      <c r="MR38" s="20"/>
      <c r="MS38" s="20"/>
      <c r="MT38" s="20"/>
      <c r="MU38" s="20"/>
      <c r="MV38" s="20"/>
      <c r="MW38" s="20"/>
      <c r="MX38" s="20"/>
      <c r="MY38" s="20"/>
      <c r="MZ38" s="20"/>
      <c r="NA38" s="20"/>
      <c r="NB38" s="20"/>
      <c r="NC38" s="20"/>
      <c r="ND38" s="20"/>
      <c r="NE38" s="20"/>
      <c r="NF38" s="20"/>
      <c r="NG38" s="20"/>
      <c r="NH38" s="20"/>
      <c r="NI38" s="20"/>
      <c r="NJ38" s="20"/>
      <c r="NK38" s="20"/>
      <c r="NL38" s="20"/>
      <c r="NM38" s="20"/>
      <c r="NN38" s="20"/>
      <c r="NO38" s="20"/>
      <c r="NP38" s="20"/>
      <c r="NQ38" s="20"/>
      <c r="NR38" s="20"/>
      <c r="NS38" s="20"/>
      <c r="NT38" s="20"/>
      <c r="NU38" s="20"/>
      <c r="NV38" s="20"/>
      <c r="NW38" s="20"/>
      <c r="NX38" s="20"/>
      <c r="NY38" s="20"/>
      <c r="NZ38" s="20"/>
      <c r="OA38" s="20"/>
      <c r="OB38" s="20"/>
      <c r="OC38" s="20"/>
      <c r="OD38" s="20"/>
      <c r="OE38" s="20"/>
      <c r="OF38" s="20"/>
      <c r="OG38" s="20"/>
      <c r="OH38" s="20"/>
      <c r="OI38" s="20"/>
      <c r="OJ38" s="20"/>
      <c r="OK38" s="20"/>
      <c r="OL38" s="20"/>
      <c r="OM38" s="20"/>
      <c r="ON38" s="20"/>
      <c r="OO38" s="20"/>
      <c r="OP38" s="20"/>
      <c r="OQ38" s="20"/>
      <c r="OR38" s="20"/>
      <c r="OS38" s="20"/>
      <c r="OT38" s="20"/>
      <c r="OU38" s="20"/>
      <c r="OV38" s="20"/>
      <c r="OW38" s="20"/>
      <c r="OX38" s="20"/>
      <c r="OY38" s="20"/>
      <c r="OZ38" s="20"/>
      <c r="PA38" s="20"/>
      <c r="PB38" s="20"/>
      <c r="PC38" s="20"/>
      <c r="PD38" s="20"/>
      <c r="PE38" s="20"/>
      <c r="PF38" s="20"/>
      <c r="PG38" s="20"/>
      <c r="PH38" s="20"/>
      <c r="PI38" s="20"/>
      <c r="PJ38" s="20"/>
      <c r="PK38" s="20"/>
      <c r="PL38" s="20"/>
      <c r="PM38" s="20"/>
      <c r="PN38" s="20"/>
      <c r="PO38" s="20"/>
      <c r="PP38" s="20"/>
      <c r="PQ38" s="20"/>
      <c r="PR38" s="20"/>
      <c r="PS38" s="20"/>
      <c r="PT38" s="20"/>
      <c r="PU38" s="20"/>
      <c r="PV38" s="20"/>
      <c r="PW38" s="20"/>
      <c r="PX38" s="20"/>
      <c r="PY38" s="20"/>
      <c r="PZ38" s="20"/>
      <c r="QA38" s="20"/>
      <c r="QB38" s="20"/>
      <c r="QC38" s="20"/>
      <c r="QD38" s="20"/>
      <c r="QE38" s="20"/>
      <c r="QF38" s="20"/>
      <c r="QG38" s="20"/>
      <c r="QH38" s="20"/>
      <c r="QI38" s="20"/>
      <c r="QJ38" s="20"/>
      <c r="QK38" s="20"/>
      <c r="QL38" s="20"/>
      <c r="QM38" s="20"/>
      <c r="QN38" s="20"/>
      <c r="QO38" s="20"/>
      <c r="QP38" s="20"/>
      <c r="QQ38" s="20"/>
      <c r="QR38" s="20"/>
      <c r="QS38" s="20"/>
      <c r="QT38" s="20"/>
      <c r="QU38" s="20"/>
      <c r="QV38" s="20"/>
      <c r="QW38" s="20"/>
      <c r="QX38" s="20"/>
      <c r="QY38" s="20"/>
      <c r="QZ38" s="20"/>
      <c r="RA38" s="20"/>
      <c r="RB38" s="20"/>
      <c r="RC38" s="20"/>
      <c r="RD38" s="20"/>
      <c r="RE38" s="20"/>
      <c r="RF38" s="20"/>
      <c r="RG38" s="20"/>
      <c r="RH38" s="20"/>
      <c r="RI38" s="20"/>
      <c r="RJ38" s="20"/>
      <c r="RK38" s="20"/>
      <c r="RL38" s="20"/>
      <c r="RM38" s="20"/>
      <c r="RN38" s="20"/>
      <c r="RO38" s="20"/>
      <c r="RP38" s="20"/>
      <c r="RQ38" s="20"/>
      <c r="RR38" s="20"/>
      <c r="RS38" s="20"/>
      <c r="RT38" s="20"/>
      <c r="RU38" s="20"/>
      <c r="RV38" s="20"/>
      <c r="RW38" s="20"/>
      <c r="RX38" s="20"/>
      <c r="RY38" s="20"/>
      <c r="RZ38" s="20"/>
      <c r="SA38" s="20"/>
      <c r="SB38" s="20"/>
      <c r="SC38" s="20"/>
      <c r="SD38" s="20"/>
      <c r="SE38" s="20"/>
      <c r="SF38" s="20"/>
      <c r="SG38" s="20"/>
      <c r="SH38" s="20"/>
      <c r="SI38" s="20"/>
      <c r="SJ38" s="20"/>
      <c r="SK38" s="20"/>
      <c r="SL38" s="20"/>
      <c r="SM38" s="20"/>
      <c r="SN38" s="20"/>
      <c r="SO38" s="20"/>
      <c r="SP38" s="20"/>
      <c r="SQ38" s="20"/>
      <c r="SR38" s="20"/>
      <c r="SS38" s="20"/>
      <c r="ST38" s="20"/>
      <c r="SU38" s="20"/>
      <c r="SV38" s="20"/>
      <c r="SW38" s="20"/>
      <c r="SX38" s="20"/>
      <c r="SY38" s="20"/>
      <c r="SZ38" s="20"/>
      <c r="TA38" s="20"/>
      <c r="TB38" s="20"/>
      <c r="TC38" s="20"/>
      <c r="TD38" s="20"/>
      <c r="TE38" s="20"/>
      <c r="TF38" s="20"/>
      <c r="TG38" s="20"/>
      <c r="TH38" s="20"/>
      <c r="TI38" s="20"/>
      <c r="TJ38" s="20"/>
      <c r="TK38" s="20"/>
      <c r="TL38" s="20"/>
      <c r="TM38" s="20"/>
      <c r="TN38" s="20"/>
      <c r="TO38" s="20"/>
      <c r="TP38" s="20"/>
      <c r="TQ38" s="20"/>
      <c r="TR38" s="20"/>
      <c r="TS38" s="20"/>
      <c r="TT38" s="20"/>
      <c r="TU38" s="20"/>
      <c r="TV38" s="20"/>
      <c r="TW38" s="20"/>
      <c r="TX38" s="20"/>
      <c r="TY38" s="20"/>
      <c r="TZ38" s="20"/>
      <c r="UA38" s="20"/>
      <c r="UB38" s="20"/>
      <c r="UC38" s="20"/>
      <c r="UD38" s="20"/>
      <c r="UE38" s="20"/>
      <c r="UF38" s="20"/>
      <c r="UG38" s="20"/>
      <c r="UH38" s="20"/>
      <c r="UI38" s="20"/>
      <c r="UJ38" s="20"/>
      <c r="UK38" s="20"/>
      <c r="UL38" s="20"/>
      <c r="UM38" s="20"/>
      <c r="UN38" s="20"/>
      <c r="UO38" s="20"/>
      <c r="UP38" s="20"/>
      <c r="UQ38" s="20"/>
      <c r="UR38" s="20"/>
      <c r="US38" s="20"/>
      <c r="UT38" s="20"/>
      <c r="UU38" s="20"/>
      <c r="UV38" s="20"/>
      <c r="UW38" s="20"/>
      <c r="UX38" s="20"/>
      <c r="UY38" s="20"/>
      <c r="UZ38" s="20"/>
      <c r="VA38" s="20"/>
      <c r="VB38" s="20"/>
      <c r="VC38" s="20"/>
      <c r="VD38" s="20"/>
      <c r="VE38" s="20"/>
      <c r="VF38" s="20"/>
      <c r="VG38" s="20"/>
      <c r="VH38" s="20"/>
      <c r="VI38" s="20"/>
      <c r="VJ38" s="20"/>
      <c r="VK38" s="20"/>
      <c r="VL38" s="20"/>
      <c r="VM38" s="20"/>
      <c r="VN38" s="20"/>
      <c r="VO38" s="20"/>
      <c r="VP38" s="20"/>
      <c r="VQ38" s="20"/>
      <c r="VR38" s="20"/>
      <c r="VS38" s="20"/>
      <c r="VT38" s="20"/>
      <c r="VU38" s="20"/>
      <c r="VV38" s="20"/>
      <c r="VW38" s="20"/>
      <c r="VX38" s="20"/>
      <c r="VY38" s="20"/>
      <c r="VZ38" s="20"/>
      <c r="WA38" s="20"/>
      <c r="WB38" s="20"/>
      <c r="WC38" s="20"/>
      <c r="WD38" s="20"/>
      <c r="WE38" s="20"/>
      <c r="WF38" s="20"/>
      <c r="WG38" s="20"/>
      <c r="WH38" s="20"/>
      <c r="WI38" s="20"/>
      <c r="WJ38" s="20"/>
      <c r="WK38" s="20"/>
      <c r="WL38" s="20"/>
      <c r="WM38" s="20"/>
      <c r="WN38" s="20"/>
      <c r="WO38" s="20"/>
      <c r="WP38" s="20"/>
      <c r="WQ38" s="20"/>
      <c r="WR38" s="20"/>
      <c r="WS38" s="20"/>
      <c r="WT38" s="20"/>
      <c r="WU38" s="20"/>
      <c r="WV38" s="20"/>
      <c r="WW38" s="20"/>
      <c r="WX38" s="20"/>
      <c r="WY38" s="20"/>
      <c r="WZ38" s="20"/>
      <c r="XA38" s="20"/>
      <c r="XB38" s="20"/>
      <c r="XC38" s="20"/>
      <c r="XD38" s="20"/>
      <c r="XE38" s="20"/>
      <c r="XF38" s="20"/>
      <c r="XG38" s="20"/>
      <c r="XH38" s="20"/>
      <c r="XI38" s="20"/>
      <c r="XJ38" s="20"/>
      <c r="XK38" s="20"/>
      <c r="XL38" s="20"/>
      <c r="XM38" s="20"/>
      <c r="XN38" s="20"/>
      <c r="XO38" s="20"/>
      <c r="XP38" s="20"/>
      <c r="XQ38" s="20"/>
      <c r="XR38" s="20"/>
      <c r="XS38" s="20"/>
      <c r="XT38" s="20"/>
      <c r="XU38" s="20"/>
      <c r="XV38" s="20"/>
      <c r="XW38" s="20"/>
      <c r="XX38" s="20"/>
      <c r="XY38" s="20"/>
      <c r="XZ38" s="20"/>
      <c r="YA38" s="20"/>
      <c r="YB38" s="20"/>
      <c r="YC38" s="20"/>
      <c r="YD38" s="20"/>
      <c r="YE38" s="20"/>
      <c r="YF38" s="20"/>
      <c r="YG38" s="20"/>
      <c r="YH38" s="20"/>
      <c r="YI38" s="20"/>
      <c r="YJ38" s="20"/>
      <c r="YK38" s="20"/>
      <c r="YL38" s="20"/>
      <c r="YM38" s="20"/>
      <c r="YN38" s="20"/>
      <c r="YO38" s="20"/>
      <c r="YP38" s="20"/>
      <c r="YQ38" s="20"/>
      <c r="YR38" s="20"/>
      <c r="YS38" s="20"/>
      <c r="YT38" s="20"/>
      <c r="YU38" s="20"/>
      <c r="YV38" s="20"/>
      <c r="YW38" s="20"/>
      <c r="YX38" s="20"/>
      <c r="YY38" s="20"/>
      <c r="YZ38" s="20"/>
      <c r="ZA38" s="20"/>
      <c r="ZB38" s="20"/>
      <c r="ZC38" s="20"/>
      <c r="ZD38" s="20"/>
      <c r="ZE38" s="20"/>
      <c r="ZF38" s="20"/>
      <c r="ZG38" s="20"/>
      <c r="ZH38" s="20"/>
      <c r="ZI38" s="20"/>
      <c r="ZJ38" s="20"/>
      <c r="ZK38" s="20"/>
      <c r="ZL38" s="20"/>
      <c r="ZM38" s="20"/>
      <c r="ZN38" s="20"/>
      <c r="ZO38" s="20"/>
      <c r="ZP38" s="20"/>
      <c r="ZQ38" s="20"/>
      <c r="ZR38" s="20"/>
      <c r="ZS38" s="20"/>
      <c r="ZT38" s="20"/>
      <c r="ZU38" s="20"/>
      <c r="ZV38" s="20"/>
      <c r="ZW38" s="20"/>
      <c r="ZX38" s="20"/>
      <c r="ZY38" s="20"/>
      <c r="ZZ38" s="20"/>
      <c r="AAA38" s="20"/>
      <c r="AAB38" s="20"/>
      <c r="AAC38" s="20"/>
      <c r="AAD38" s="20"/>
      <c r="AAE38" s="20"/>
      <c r="AAF38" s="20"/>
      <c r="AAG38" s="20"/>
      <c r="AAH38" s="20"/>
      <c r="AAI38" s="20"/>
      <c r="AAJ38" s="20"/>
      <c r="AAK38" s="20"/>
      <c r="AAL38" s="20"/>
      <c r="AAM38" s="20"/>
      <c r="AAN38" s="20"/>
      <c r="AAO38" s="20"/>
      <c r="AAP38" s="20"/>
      <c r="AAQ38" s="20"/>
      <c r="AAR38" s="20"/>
      <c r="AAS38" s="20"/>
      <c r="AAT38" s="20"/>
      <c r="AAU38" s="20"/>
      <c r="AAV38" s="20"/>
      <c r="AAW38" s="20"/>
      <c r="AAX38" s="20"/>
      <c r="AAY38" s="20"/>
      <c r="AAZ38" s="20"/>
      <c r="ABA38" s="20"/>
      <c r="ABB38" s="20"/>
      <c r="ABC38" s="20"/>
      <c r="ABD38" s="20"/>
      <c r="ABE38" s="20"/>
      <c r="ABF38" s="20"/>
      <c r="ABG38" s="20"/>
      <c r="ABH38" s="20"/>
      <c r="ABI38" s="20"/>
      <c r="ABJ38" s="20"/>
      <c r="ABK38" s="20"/>
      <c r="ABL38" s="20"/>
      <c r="ABM38" s="20"/>
      <c r="ABN38" s="20"/>
      <c r="ABO38" s="20"/>
      <c r="ABP38" s="20"/>
      <c r="ABQ38" s="20"/>
      <c r="ABR38" s="20"/>
      <c r="ABS38" s="20"/>
      <c r="ABT38" s="20"/>
      <c r="ABU38" s="20"/>
      <c r="ABV38" s="20"/>
      <c r="ABW38" s="20"/>
      <c r="ABX38" s="20"/>
      <c r="ABY38" s="20"/>
      <c r="ABZ38" s="20"/>
      <c r="ACA38" s="20"/>
      <c r="ACB38" s="20"/>
      <c r="ACC38" s="20"/>
      <c r="ACD38" s="20"/>
      <c r="ACE38" s="20"/>
      <c r="ACF38" s="20"/>
      <c r="ACG38" s="20"/>
      <c r="ACH38" s="20"/>
      <c r="ACI38" s="20"/>
      <c r="ACJ38" s="20"/>
      <c r="ACK38" s="20"/>
      <c r="ACL38" s="20"/>
      <c r="ACM38" s="20"/>
      <c r="ACN38" s="20"/>
      <c r="ACO38" s="20"/>
      <c r="ACP38" s="20"/>
      <c r="ACQ38" s="20"/>
      <c r="ACR38" s="20"/>
      <c r="ACS38" s="20"/>
      <c r="ACT38" s="20"/>
      <c r="ACU38" s="20"/>
      <c r="ACV38" s="20"/>
      <c r="ACW38" s="20"/>
      <c r="ACX38" s="20"/>
      <c r="ACY38" s="20"/>
      <c r="ACZ38" s="20"/>
      <c r="ADA38" s="20"/>
      <c r="ADB38" s="20"/>
      <c r="ADC38" s="20"/>
      <c r="ADD38" s="20"/>
      <c r="ADE38" s="20"/>
      <c r="ADF38" s="20"/>
      <c r="ADG38" s="20"/>
      <c r="ADH38" s="20"/>
      <c r="ADI38" s="20"/>
      <c r="ADJ38" s="20"/>
      <c r="ADK38" s="20"/>
      <c r="ADL38" s="20"/>
      <c r="ADM38" s="20"/>
      <c r="ADN38" s="20"/>
      <c r="ADO38" s="20"/>
      <c r="ADP38" s="20"/>
      <c r="ADQ38" s="20"/>
      <c r="ADR38" s="20"/>
      <c r="ADS38" s="20"/>
      <c r="ADT38" s="20"/>
      <c r="ADU38" s="20"/>
      <c r="ADV38" s="20"/>
      <c r="ADW38" s="20"/>
      <c r="ADX38" s="20"/>
      <c r="ADY38" s="20"/>
      <c r="ADZ38" s="20"/>
      <c r="AEA38" s="20"/>
      <c r="AEB38" s="20"/>
      <c r="AEC38" s="20"/>
      <c r="AED38" s="20"/>
      <c r="AEE38" s="20"/>
      <c r="AEF38" s="20"/>
      <c r="AEG38" s="20"/>
      <c r="AEH38" s="20"/>
      <c r="AEI38" s="20"/>
      <c r="AEJ38" s="20"/>
      <c r="AEK38" s="20"/>
      <c r="AEL38" s="20"/>
      <c r="AEM38" s="20"/>
      <c r="AEN38" s="20"/>
      <c r="AEO38" s="20"/>
      <c r="AEP38" s="20"/>
      <c r="AEQ38" s="20"/>
      <c r="AER38" s="20"/>
      <c r="AES38" s="20"/>
      <c r="AET38" s="20"/>
      <c r="AEU38" s="20"/>
      <c r="AEV38" s="20"/>
      <c r="AEW38" s="20"/>
      <c r="AEX38" s="20"/>
      <c r="AEY38" s="20"/>
      <c r="AEZ38" s="20"/>
      <c r="AFA38" s="20"/>
      <c r="AFB38" s="20"/>
      <c r="AFC38" s="20"/>
      <c r="AFD38" s="20"/>
      <c r="AFE38" s="20"/>
      <c r="AFF38" s="20"/>
      <c r="AFG38" s="20"/>
      <c r="AFH38" s="20"/>
      <c r="AFI38" s="20"/>
      <c r="AFJ38" s="20"/>
      <c r="AFK38" s="20"/>
      <c r="AFL38" s="20"/>
      <c r="AFM38" s="20"/>
      <c r="AFN38" s="20"/>
      <c r="AFO38" s="20"/>
      <c r="AFP38" s="20"/>
      <c r="AFQ38" s="20"/>
      <c r="AFR38" s="20"/>
      <c r="AFS38" s="20"/>
      <c r="AFT38" s="20"/>
      <c r="AFU38" s="20"/>
      <c r="AFV38" s="20"/>
      <c r="AFW38" s="20"/>
      <c r="AFX38" s="20"/>
      <c r="AFY38" s="20"/>
      <c r="AFZ38" s="20"/>
      <c r="AGA38" s="20"/>
      <c r="AGB38" s="20"/>
      <c r="AGC38" s="20"/>
      <c r="AGD38" s="20"/>
      <c r="AGE38" s="20"/>
      <c r="AGF38" s="20"/>
      <c r="AGG38" s="20"/>
      <c r="AGH38" s="20"/>
      <c r="AGI38" s="20"/>
      <c r="AGJ38" s="20"/>
      <c r="AGK38" s="20"/>
      <c r="AGL38" s="20"/>
      <c r="AGM38" s="20"/>
      <c r="AGN38" s="20"/>
      <c r="AGO38" s="20"/>
      <c r="AGP38" s="20"/>
      <c r="AGQ38" s="20"/>
      <c r="AGR38" s="20"/>
      <c r="AGS38" s="20"/>
      <c r="AGT38" s="20"/>
      <c r="AGU38" s="20"/>
      <c r="AGV38" s="20"/>
      <c r="AGW38" s="20"/>
      <c r="AGX38" s="20"/>
      <c r="AGY38" s="20"/>
      <c r="AGZ38" s="20"/>
      <c r="AHA38" s="20"/>
      <c r="AHB38" s="20"/>
      <c r="AHC38" s="20"/>
      <c r="AHD38" s="20"/>
      <c r="AHE38" s="20"/>
      <c r="AHF38" s="20"/>
      <c r="AHG38" s="20"/>
      <c r="AHH38" s="20"/>
      <c r="AHI38" s="20"/>
      <c r="AHJ38" s="20"/>
      <c r="AHK38" s="20"/>
      <c r="AHL38" s="20"/>
      <c r="AHM38" s="20"/>
      <c r="AHN38" s="20"/>
      <c r="AHO38" s="20"/>
      <c r="AHP38" s="20"/>
      <c r="AHQ38" s="20"/>
      <c r="AHR38" s="20"/>
      <c r="AHS38" s="20"/>
      <c r="AHT38" s="20"/>
      <c r="AHU38" s="20"/>
      <c r="AHV38" s="20"/>
      <c r="AHW38" s="20"/>
      <c r="AHX38" s="20"/>
      <c r="AHY38" s="20"/>
      <c r="AHZ38" s="20"/>
      <c r="AIA38" s="20"/>
      <c r="AIB38" s="20"/>
      <c r="AIC38" s="20"/>
      <c r="AID38" s="20"/>
      <c r="AIE38" s="20"/>
      <c r="AIF38" s="20"/>
      <c r="AIG38" s="20"/>
      <c r="AIH38" s="20"/>
      <c r="AII38" s="20"/>
      <c r="AIJ38" s="20"/>
      <c r="AIK38" s="20"/>
      <c r="AIL38" s="20"/>
      <c r="AIM38" s="20"/>
      <c r="AIN38" s="20"/>
      <c r="AIO38" s="20"/>
      <c r="AIP38" s="20"/>
      <c r="AIQ38" s="20"/>
      <c r="AIR38" s="20"/>
      <c r="AIS38" s="20"/>
      <c r="AIT38" s="20"/>
      <c r="AIU38" s="20"/>
      <c r="AIV38" s="20"/>
      <c r="AIW38" s="20"/>
      <c r="AIX38" s="20"/>
      <c r="AIY38" s="20"/>
      <c r="AIZ38" s="20"/>
      <c r="AJA38" s="20"/>
      <c r="AJB38" s="20"/>
      <c r="AJC38" s="20"/>
      <c r="AJD38" s="20"/>
      <c r="AJE38" s="20"/>
      <c r="AJF38" s="20"/>
      <c r="AJG38" s="20"/>
      <c r="AJH38" s="20"/>
      <c r="AJI38" s="20"/>
      <c r="AJJ38" s="20"/>
      <c r="AJK38" s="20"/>
      <c r="AJL38" s="20"/>
      <c r="AJM38" s="20"/>
      <c r="AJN38" s="20"/>
      <c r="AJO38" s="20"/>
      <c r="AJP38" s="20"/>
      <c r="AJQ38" s="20"/>
      <c r="AJR38" s="20"/>
      <c r="AJS38" s="20"/>
      <c r="AJT38" s="20"/>
      <c r="AJU38" s="20"/>
      <c r="AJV38" s="20"/>
      <c r="AJW38" s="20"/>
      <c r="AJX38" s="20"/>
      <c r="AJY38" s="20"/>
      <c r="AJZ38" s="20"/>
      <c r="AKA38" s="20"/>
      <c r="AKB38" s="20"/>
      <c r="AKC38" s="20"/>
      <c r="AKD38" s="20"/>
      <c r="AKE38" s="20"/>
      <c r="AKF38" s="20"/>
      <c r="AKG38" s="20"/>
      <c r="AKH38" s="20"/>
      <c r="AKI38" s="20"/>
      <c r="AKJ38" s="20"/>
      <c r="AKK38" s="20"/>
      <c r="AKL38" s="20"/>
      <c r="AKM38" s="20"/>
      <c r="AKN38" s="20"/>
      <c r="AKO38" s="20"/>
      <c r="AKP38" s="20"/>
      <c r="AKQ38" s="20"/>
      <c r="AKR38" s="20"/>
      <c r="AKS38" s="20"/>
      <c r="AKT38" s="20"/>
      <c r="AKU38" s="20"/>
      <c r="AKV38" s="20"/>
      <c r="AKW38" s="20"/>
      <c r="AKX38" s="20"/>
      <c r="AKY38" s="20"/>
      <c r="AKZ38" s="20"/>
      <c r="ALA38" s="20"/>
      <c r="ALB38" s="20"/>
      <c r="ALC38" s="20"/>
      <c r="ALD38" s="20"/>
      <c r="ALE38" s="20"/>
      <c r="ALF38" s="20"/>
      <c r="ALG38" s="20"/>
      <c r="ALH38" s="20"/>
      <c r="ALI38" s="20"/>
      <c r="ALJ38" s="20"/>
      <c r="ALK38" s="20"/>
      <c r="ALL38" s="20"/>
      <c r="ALM38" s="20"/>
      <c r="ALN38" s="29"/>
    </row>
    <row r="39" spans="1:1002" ht="27.95" customHeight="1">
      <c r="A39" s="1" t="s">
        <v>84</v>
      </c>
      <c r="B39" s="13" t="s">
        <v>85</v>
      </c>
      <c r="C39" s="39" t="s">
        <v>23</v>
      </c>
      <c r="D39" s="39"/>
      <c r="E39" s="1"/>
      <c r="F39" s="28"/>
      <c r="G39" s="14">
        <v>66089.039999999994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29"/>
    </row>
    <row r="40" spans="1:1002" ht="27.95" customHeight="1">
      <c r="A40" s="1" t="s">
        <v>86</v>
      </c>
      <c r="B40" s="13" t="s">
        <v>87</v>
      </c>
      <c r="C40" s="39" t="s">
        <v>23</v>
      </c>
      <c r="D40" s="39"/>
      <c r="E40" s="1"/>
      <c r="F40" s="28"/>
      <c r="G40" s="14">
        <v>8658.48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29"/>
    </row>
    <row r="41" spans="1:1002" ht="16.899999999999999" customHeight="1">
      <c r="A41" s="12" t="s">
        <v>88</v>
      </c>
      <c r="B41" s="13" t="s">
        <v>89</v>
      </c>
      <c r="C41" s="40"/>
      <c r="D41" s="40"/>
      <c r="E41" s="30"/>
      <c r="F41" s="1"/>
      <c r="G41" s="14">
        <f>G42+G43+G44</f>
        <v>9522.1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</row>
    <row r="42" spans="1:1002" ht="15" customHeight="1">
      <c r="A42" s="16" t="s">
        <v>90</v>
      </c>
      <c r="B42" s="22" t="s">
        <v>91</v>
      </c>
      <c r="C42" s="37" t="s">
        <v>92</v>
      </c>
      <c r="D42" s="37"/>
      <c r="E42" s="22"/>
      <c r="F42" s="18"/>
      <c r="G42" s="19">
        <v>8065.1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24.95" customHeight="1">
      <c r="A43" s="16" t="s">
        <v>93</v>
      </c>
      <c r="B43" s="22" t="s">
        <v>94</v>
      </c>
      <c r="C43" s="37" t="s">
        <v>92</v>
      </c>
      <c r="D43" s="37"/>
      <c r="E43" s="22"/>
      <c r="F43" s="18"/>
      <c r="G43" s="19">
        <v>1457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</row>
    <row r="44" spans="1:1002" ht="25.9" customHeight="1">
      <c r="A44" s="16" t="s">
        <v>95</v>
      </c>
      <c r="B44" s="22" t="s">
        <v>96</v>
      </c>
      <c r="C44" s="37" t="s">
        <v>92</v>
      </c>
      <c r="D44" s="37"/>
      <c r="E44" s="22"/>
      <c r="F44" s="18"/>
      <c r="G44" s="19">
        <v>0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</row>
    <row r="45" spans="1:1002" ht="42" customHeight="1">
      <c r="A45" s="12" t="s">
        <v>97</v>
      </c>
      <c r="B45" s="13" t="s">
        <v>98</v>
      </c>
      <c r="C45" s="37" t="s">
        <v>92</v>
      </c>
      <c r="D45" s="37"/>
      <c r="E45" s="22"/>
      <c r="F45" s="18"/>
      <c r="G45" s="14">
        <v>0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</row>
    <row r="46" spans="1:1002" ht="27" customHeight="1">
      <c r="A46" s="33"/>
      <c r="B46" s="5"/>
      <c r="C46" s="5"/>
      <c r="D46" s="5"/>
      <c r="E46" s="38" t="s">
        <v>99</v>
      </c>
      <c r="F46" s="38"/>
      <c r="G46" s="34">
        <f>G10+G14+G18+G27+G32+G33+G34+G39+G40+G41+G45</f>
        <v>342807.43999999994</v>
      </c>
    </row>
    <row r="47" spans="1:1002" ht="24.6" customHeight="1">
      <c r="A47" s="33"/>
      <c r="B47" s="5"/>
      <c r="C47" s="5"/>
      <c r="D47" s="5"/>
      <c r="E47" s="38" t="s">
        <v>100</v>
      </c>
      <c r="F47" s="38"/>
      <c r="G47" s="34">
        <v>274733.03999999998</v>
      </c>
    </row>
    <row r="48" spans="1:1002" ht="24.6" customHeight="1">
      <c r="A48" s="33"/>
      <c r="B48" s="5"/>
      <c r="C48" s="5"/>
      <c r="D48" s="5"/>
      <c r="E48" s="38" t="s">
        <v>101</v>
      </c>
      <c r="F48" s="38"/>
      <c r="G48" s="34">
        <v>234708.98</v>
      </c>
    </row>
    <row r="49" spans="1:7" ht="24.6" customHeight="1">
      <c r="A49" s="33"/>
      <c r="B49" s="5"/>
      <c r="C49" s="5"/>
      <c r="D49" s="5"/>
      <c r="E49" s="38" t="s">
        <v>102</v>
      </c>
      <c r="F49" s="38"/>
      <c r="G49" s="34">
        <f>G48-G46</f>
        <v>-108098.45999999993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32:D32"/>
    <mergeCell ref="C17:D17"/>
    <mergeCell ref="C18:D18"/>
    <mergeCell ref="C19:D19"/>
    <mergeCell ref="C20:D20"/>
    <mergeCell ref="C21:D21"/>
    <mergeCell ref="C25:D25"/>
    <mergeCell ref="C26:D26"/>
    <mergeCell ref="C27:D27"/>
    <mergeCell ref="C28:D28"/>
    <mergeCell ref="C29:D29"/>
    <mergeCell ref="C30:D30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5:D45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923</cp:revision>
  <cp:lastPrinted>2019-03-25T09:13:29Z</cp:lastPrinted>
  <dcterms:created xsi:type="dcterms:W3CDTF">2016-02-12T10:30:15Z</dcterms:created>
  <dcterms:modified xsi:type="dcterms:W3CDTF">2021-04-08T11:22:39Z</dcterms:modified>
</cp:coreProperties>
</file>