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8" i="1" l="1"/>
  <c r="G31" i="1"/>
  <c r="G27" i="1"/>
  <c r="G24" i="1" s="1"/>
  <c r="G43" i="1" s="1"/>
  <c r="G46" i="1" s="1"/>
  <c r="G18" i="1"/>
  <c r="G14" i="1"/>
  <c r="G10" i="1"/>
</calcChain>
</file>

<file path=xl/sharedStrings.xml><?xml version="1.0" encoding="utf-8"?>
<sst xmlns="http://schemas.openxmlformats.org/spreadsheetml/2006/main" count="117" uniqueCount="97">
  <si>
    <t>Отчет о выполненных работах за 2020 г. в многоквартирном доме по адресу: г. Никольское, Советский пр.,  д. 174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</si>
  <si>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</si>
  <si>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</si>
  <si>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</si>
  <si>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</si>
  <si>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</si>
  <si>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</si>
  <si>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</si>
  <si>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</si>
  <si>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</si>
  <si>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</si>
  <si>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</si>
  <si>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</si>
  <si>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</si>
  <si>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</si>
  <si>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</si>
  <si>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</si>
  <si>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</si>
  <si>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</si>
  <si>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</si>
  <si>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</si>
  <si>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</si>
  <si>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</si>
  <si>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</si>
  <si>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</si>
  <si>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</si>
  <si>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</si>
  <si>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</si>
  <si>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</si>
  <si>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</si>
  <si>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</si>
  <si>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</si>
  <si>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</si>
  <si>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</si>
  <si>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</si>
  <si>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</si>
  <si>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</si>
  <si>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</si>
  <si>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</si>
  <si>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</si>
  <si>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</si>
  <si>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</si>
  <si>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</si>
  <si>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</si>
  <si>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</si>
  <si>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</si>
  <si>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</si>
  <si>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</si>
  <si>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</si>
  <si>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</si>
  <si>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</si>
  <si>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</si>
  <si>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</si>
  <si>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</si>
  <si>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</si>
  <si>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</si>
  <si>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</si>
  <si>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</si>
  <si>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</si>
  <si>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</si>
  <si>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эл.щитка</t>
  </si>
  <si>
    <t>03.09.2020г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</si>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</sst>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45">
    <xf numFmtId="0" fontId="0" fillId="0" borderId="0" xfId="0"/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0" fillId="0" borderId="0" xfId="0" applyFill="1"/>
    <xf numFmtId="0" fontId="17" fillId="0" borderId="2" xfId="1" applyFont="1" applyFill="1" applyBorder="1" applyAlignment="1" applyProtection="1">
      <alignment horizontal="left" vertical="center" wrapText="1"/>
    </xf>
    <xf numFmtId="0" fontId="0" fillId="0" borderId="2" xfId="0" applyFill="1" applyBorder="1"/>
    <xf numFmtId="0" fontId="17" fillId="0" borderId="2" xfId="1" applyFont="1" applyFill="1" applyBorder="1" applyAlignment="1" applyProtection="1">
      <alignment horizontal="center" vertical="center" wrapText="1"/>
    </xf>
    <xf numFmtId="0" fontId="19" fillId="0" borderId="0" xfId="1" applyFont="1" applyFill="1" applyAlignment="1" applyProtection="1">
      <alignment horizontal="left" vertical="center" wrapText="1"/>
    </xf>
    <xf numFmtId="164" fontId="17" fillId="0" borderId="2" xfId="1" applyNumberFormat="1" applyFont="1" applyFill="1" applyBorder="1" applyAlignment="1" applyProtection="1">
      <alignment horizontal="left" vertical="center" wrapText="1"/>
    </xf>
    <xf numFmtId="4" fontId="17" fillId="0" borderId="2" xfId="1" applyNumberFormat="1" applyFont="1" applyFill="1" applyBorder="1" applyAlignment="1" applyProtection="1">
      <alignment horizontal="left" vertical="center" wrapText="1"/>
    </xf>
    <xf numFmtId="0" fontId="19" fillId="0" borderId="0" xfId="1" applyFont="1" applyFill="1" applyAlignment="1" applyProtection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2" xfId="0" applyFont="1" applyFill="1" applyBorder="1" applyAlignment="1">
      <alignment horizontal="right" vertical="center"/>
    </xf>
    <xf numFmtId="2" fontId="26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17" fillId="0" borderId="0" xfId="0" applyFont="1" applyFill="1" applyAlignment="1">
      <alignment horizontal="center"/>
    </xf>
    <xf numFmtId="0" fontId="21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21" fillId="0" borderId="2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6"/>
  <sheetViews>
    <sheetView tabSelected="1" topLeftCell="A34" workbookViewId="0">
      <selection activeCell="G45" sqref="G45"/>
    </sheetView>
  </sheetViews>
  <sheetFormatPr defaultRowHeight="14.25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39.25" style="34" customWidth="1"/>
    <col min="6" max="6" width="12.5" style="34" customWidth="1"/>
    <col min="7" max="7" width="11.125" style="35" customWidth="1"/>
    <col min="8" max="1023" width="10.625" style="3" customWidth="1"/>
    <col min="1024" max="1024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12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1002" ht="14.1" customHeight="1">
      <c r="A4" s="44" t="s">
        <v>5</v>
      </c>
      <c r="B4" s="44"/>
      <c r="C4" s="9">
        <v>553.5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1002" ht="14.1" customHeight="1">
      <c r="A5" s="44" t="s">
        <v>7</v>
      </c>
      <c r="B5" s="44"/>
      <c r="C5" s="9">
        <v>509.1</v>
      </c>
      <c r="D5" s="4"/>
      <c r="E5" s="4" t="s">
        <v>8</v>
      </c>
      <c r="F5" s="4">
        <v>2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X5" s="7"/>
      <c r="AY5" s="10"/>
      <c r="BD5" s="7"/>
      <c r="BE5" s="10"/>
      <c r="BJ5" s="7"/>
      <c r="BK5" s="10"/>
      <c r="BP5" s="7"/>
      <c r="BQ5" s="10"/>
      <c r="BV5" s="7"/>
      <c r="BW5" s="10"/>
      <c r="CB5" s="7"/>
      <c r="CC5" s="10"/>
      <c r="CH5" s="7"/>
      <c r="CI5" s="10"/>
      <c r="CN5" s="7"/>
      <c r="CO5" s="10"/>
      <c r="CT5" s="7"/>
      <c r="CU5" s="10"/>
      <c r="CZ5" s="7"/>
      <c r="DA5" s="10"/>
      <c r="DF5" s="7"/>
      <c r="DG5" s="10"/>
      <c r="DL5" s="7"/>
      <c r="DM5" s="10"/>
      <c r="DR5" s="7"/>
      <c r="DS5" s="10"/>
      <c r="DX5" s="7"/>
      <c r="DY5" s="10"/>
      <c r="ED5" s="7"/>
      <c r="EE5" s="10"/>
      <c r="EJ5" s="7"/>
      <c r="EK5" s="10"/>
      <c r="EP5" s="7"/>
      <c r="EQ5" s="10"/>
      <c r="EV5" s="7"/>
      <c r="EW5" s="10"/>
      <c r="FB5" s="7"/>
      <c r="FC5" s="10"/>
      <c r="FH5" s="7"/>
      <c r="FI5" s="10"/>
      <c r="FN5" s="7"/>
      <c r="FO5" s="10"/>
      <c r="FT5" s="7"/>
      <c r="FU5" s="10"/>
      <c r="FZ5" s="7"/>
      <c r="GA5" s="10"/>
      <c r="GF5" s="7"/>
      <c r="GG5" s="10"/>
      <c r="GL5" s="7"/>
      <c r="GM5" s="10"/>
      <c r="GR5" s="7"/>
      <c r="GS5" s="10"/>
      <c r="GX5" s="7"/>
      <c r="GY5" s="10"/>
      <c r="HD5" s="7"/>
      <c r="HE5" s="10"/>
      <c r="HJ5" s="7"/>
      <c r="HK5" s="10"/>
      <c r="HP5" s="7"/>
      <c r="HQ5" s="10"/>
      <c r="HV5" s="7"/>
      <c r="HW5" s="10"/>
      <c r="IB5" s="7"/>
      <c r="IC5" s="10"/>
      <c r="IH5" s="7"/>
      <c r="II5" s="10"/>
      <c r="IN5" s="7"/>
      <c r="IO5" s="10"/>
      <c r="IT5" s="7"/>
      <c r="IU5" s="10"/>
      <c r="IZ5" s="7"/>
      <c r="JA5" s="10"/>
      <c r="JF5" s="7"/>
      <c r="JG5" s="10"/>
      <c r="JL5" s="7"/>
      <c r="JM5" s="10"/>
      <c r="JR5" s="7"/>
      <c r="JS5" s="10"/>
      <c r="JX5" s="7"/>
      <c r="JY5" s="10"/>
      <c r="KD5" s="7"/>
      <c r="KE5" s="10"/>
      <c r="KJ5" s="7"/>
      <c r="KK5" s="10"/>
      <c r="KP5" s="7"/>
      <c r="KQ5" s="10"/>
      <c r="KV5" s="7"/>
      <c r="KW5" s="10"/>
      <c r="LB5" s="7"/>
      <c r="LC5" s="10"/>
      <c r="LH5" s="7"/>
      <c r="LI5" s="10"/>
      <c r="LN5" s="7"/>
      <c r="LO5" s="10"/>
      <c r="LT5" s="7"/>
      <c r="LU5" s="10"/>
      <c r="LZ5" s="7"/>
      <c r="MA5" s="10"/>
      <c r="MF5" s="7"/>
      <c r="MG5" s="10"/>
      <c r="ML5" s="7"/>
      <c r="MM5" s="10"/>
      <c r="MR5" s="7"/>
      <c r="MS5" s="10"/>
      <c r="MX5" s="7"/>
      <c r="MY5" s="10"/>
      <c r="ND5" s="7"/>
      <c r="NE5" s="10"/>
      <c r="NJ5" s="7"/>
      <c r="NK5" s="10"/>
      <c r="NP5" s="7"/>
      <c r="NQ5" s="10"/>
      <c r="NV5" s="7"/>
      <c r="NW5" s="10"/>
      <c r="OB5" s="7"/>
      <c r="OC5" s="10"/>
      <c r="OH5" s="7"/>
      <c r="OI5" s="10"/>
      <c r="ON5" s="7"/>
      <c r="OO5" s="10"/>
      <c r="OT5" s="7"/>
      <c r="OU5" s="10"/>
      <c r="OZ5" s="7"/>
      <c r="PA5" s="10"/>
      <c r="PF5" s="7"/>
      <c r="PG5" s="10"/>
      <c r="PL5" s="7"/>
      <c r="PM5" s="10"/>
      <c r="PR5" s="7"/>
      <c r="PS5" s="10"/>
      <c r="PX5" s="7"/>
      <c r="PY5" s="10"/>
      <c r="QD5" s="7"/>
      <c r="QE5" s="10"/>
      <c r="QJ5" s="7"/>
      <c r="QK5" s="10"/>
      <c r="QP5" s="7"/>
      <c r="QQ5" s="10"/>
      <c r="QV5" s="7"/>
      <c r="QW5" s="10"/>
      <c r="RB5" s="7"/>
      <c r="RC5" s="10"/>
      <c r="RH5" s="7"/>
      <c r="RI5" s="10"/>
      <c r="RN5" s="7"/>
      <c r="RO5" s="10"/>
      <c r="RT5" s="7"/>
      <c r="RU5" s="10"/>
      <c r="RZ5" s="7"/>
      <c r="SA5" s="10"/>
      <c r="SF5" s="7"/>
      <c r="SG5" s="10"/>
      <c r="SL5" s="7"/>
      <c r="SM5" s="10"/>
      <c r="SR5" s="7"/>
      <c r="SS5" s="10"/>
      <c r="SX5" s="7"/>
      <c r="SY5" s="10"/>
      <c r="TD5" s="7"/>
      <c r="TE5" s="10"/>
      <c r="TJ5" s="7"/>
      <c r="TK5" s="10"/>
      <c r="TP5" s="7"/>
      <c r="TQ5" s="10"/>
      <c r="TV5" s="7"/>
      <c r="TW5" s="10"/>
      <c r="UB5" s="7"/>
      <c r="UC5" s="10"/>
      <c r="UH5" s="7"/>
      <c r="UI5" s="10"/>
      <c r="UN5" s="7"/>
      <c r="UO5" s="10"/>
      <c r="UT5" s="7"/>
      <c r="UU5" s="10"/>
      <c r="UZ5" s="7"/>
      <c r="VA5" s="10"/>
      <c r="VF5" s="7"/>
      <c r="VG5" s="10"/>
      <c r="VL5" s="7"/>
      <c r="VM5" s="10"/>
      <c r="VR5" s="7"/>
      <c r="VS5" s="10"/>
      <c r="VX5" s="7"/>
      <c r="VY5" s="10"/>
      <c r="WD5" s="7"/>
      <c r="WE5" s="10"/>
      <c r="WJ5" s="7"/>
      <c r="WK5" s="10"/>
      <c r="WP5" s="7"/>
      <c r="WQ5" s="10"/>
      <c r="WV5" s="7"/>
      <c r="WW5" s="10"/>
      <c r="XB5" s="7"/>
      <c r="XC5" s="10"/>
      <c r="XH5" s="7"/>
      <c r="XI5" s="10"/>
      <c r="XN5" s="7"/>
      <c r="XO5" s="10"/>
      <c r="XT5" s="7"/>
      <c r="XU5" s="10"/>
      <c r="XZ5" s="7"/>
      <c r="YA5" s="10"/>
      <c r="YF5" s="7"/>
      <c r="YG5" s="10"/>
      <c r="YL5" s="7"/>
      <c r="YM5" s="10"/>
      <c r="YR5" s="7"/>
      <c r="YS5" s="10"/>
      <c r="YX5" s="7"/>
      <c r="YY5" s="10"/>
      <c r="ZD5" s="7"/>
      <c r="ZE5" s="10"/>
      <c r="ZJ5" s="7"/>
      <c r="ZK5" s="10"/>
      <c r="ZP5" s="7"/>
      <c r="ZQ5" s="10"/>
      <c r="ZV5" s="7"/>
      <c r="ZW5" s="10"/>
      <c r="AAB5" s="7"/>
      <c r="AAC5" s="10"/>
      <c r="AAH5" s="7"/>
      <c r="AAI5" s="10"/>
      <c r="AAN5" s="7"/>
      <c r="AAO5" s="10"/>
      <c r="AAT5" s="7"/>
      <c r="AAU5" s="10"/>
      <c r="AAZ5" s="7"/>
      <c r="ABA5" s="10"/>
      <c r="ABF5" s="7"/>
      <c r="ABG5" s="10"/>
      <c r="ABL5" s="7"/>
      <c r="ABM5" s="10"/>
      <c r="ABR5" s="7"/>
      <c r="ABS5" s="10"/>
      <c r="ABX5" s="7"/>
      <c r="ABY5" s="10"/>
      <c r="ACD5" s="7"/>
      <c r="ACE5" s="10"/>
      <c r="ACJ5" s="7"/>
      <c r="ACK5" s="10"/>
      <c r="ACP5" s="7"/>
      <c r="ACQ5" s="10"/>
      <c r="ACV5" s="7"/>
      <c r="ACW5" s="10"/>
      <c r="ADB5" s="7"/>
      <c r="ADC5" s="10"/>
      <c r="ADH5" s="7"/>
      <c r="ADI5" s="10"/>
      <c r="ADN5" s="7"/>
      <c r="ADO5" s="10"/>
      <c r="ADT5" s="7"/>
      <c r="ADU5" s="10"/>
      <c r="ADZ5" s="7"/>
      <c r="AEA5" s="10"/>
      <c r="AEF5" s="7"/>
      <c r="AEG5" s="10"/>
      <c r="AEL5" s="7"/>
      <c r="AEM5" s="10"/>
      <c r="AER5" s="7"/>
      <c r="AES5" s="10"/>
      <c r="AEX5" s="7"/>
      <c r="AEY5" s="10"/>
      <c r="AFD5" s="7"/>
      <c r="AFE5" s="10"/>
      <c r="AFJ5" s="7"/>
      <c r="AFK5" s="10"/>
      <c r="AFP5" s="7"/>
      <c r="AFQ5" s="10"/>
      <c r="AFV5" s="7"/>
      <c r="AFW5" s="10"/>
      <c r="AGB5" s="7"/>
      <c r="AGC5" s="10"/>
      <c r="AGH5" s="7"/>
      <c r="AGI5" s="10"/>
      <c r="AGN5" s="7"/>
      <c r="AGO5" s="10"/>
      <c r="AGT5" s="7"/>
      <c r="AGU5" s="10"/>
      <c r="AGZ5" s="7"/>
      <c r="AHA5" s="10"/>
      <c r="AHF5" s="7"/>
      <c r="AHG5" s="10"/>
      <c r="AHL5" s="7"/>
      <c r="AHM5" s="10"/>
      <c r="AHR5" s="7"/>
      <c r="AHS5" s="10"/>
      <c r="AHX5" s="7"/>
      <c r="AHY5" s="10"/>
      <c r="AID5" s="7"/>
      <c r="AIE5" s="10"/>
      <c r="AIJ5" s="7"/>
      <c r="AIK5" s="10"/>
      <c r="AIP5" s="7"/>
      <c r="AIQ5" s="10"/>
      <c r="AIV5" s="7"/>
      <c r="AIW5" s="10"/>
      <c r="AJB5" s="7"/>
      <c r="AJC5" s="10"/>
      <c r="AJH5" s="7"/>
      <c r="AJI5" s="10"/>
      <c r="AJN5" s="7"/>
      <c r="AJO5" s="10"/>
      <c r="AJT5" s="7"/>
      <c r="AJU5" s="10"/>
      <c r="AJZ5" s="7"/>
      <c r="AKA5" s="10"/>
      <c r="AKF5" s="7"/>
      <c r="AKG5" s="10"/>
      <c r="AKL5" s="7"/>
      <c r="AKM5" s="10"/>
      <c r="AKR5" s="7"/>
      <c r="AKS5" s="10"/>
      <c r="AKX5" s="7"/>
      <c r="AKY5" s="10"/>
      <c r="ALD5" s="7"/>
      <c r="ALE5" s="10"/>
      <c r="ALJ5" s="7"/>
      <c r="ALK5" s="10"/>
    </row>
    <row r="6" spans="1:1002" ht="14.1" customHeight="1">
      <c r="A6" s="44" t="s">
        <v>9</v>
      </c>
      <c r="B6" s="44"/>
      <c r="C6" s="9">
        <v>44.4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X6" s="7"/>
      <c r="AY6" s="10"/>
      <c r="BD6" s="7"/>
      <c r="BE6" s="10"/>
      <c r="BJ6" s="7"/>
      <c r="BK6" s="10"/>
      <c r="BP6" s="7"/>
      <c r="BQ6" s="10"/>
      <c r="BV6" s="7"/>
      <c r="BW6" s="10"/>
      <c r="CB6" s="7"/>
      <c r="CC6" s="10"/>
      <c r="CH6" s="7"/>
      <c r="CI6" s="10"/>
      <c r="CN6" s="7"/>
      <c r="CO6" s="10"/>
      <c r="CT6" s="7"/>
      <c r="CU6" s="10"/>
      <c r="CZ6" s="7"/>
      <c r="DA6" s="10"/>
      <c r="DF6" s="7"/>
      <c r="DG6" s="10"/>
      <c r="DL6" s="7"/>
      <c r="DM6" s="10"/>
      <c r="DR6" s="7"/>
      <c r="DS6" s="10"/>
      <c r="DX6" s="7"/>
      <c r="DY6" s="10"/>
      <c r="ED6" s="7"/>
      <c r="EE6" s="10"/>
      <c r="EJ6" s="7"/>
      <c r="EK6" s="10"/>
      <c r="EP6" s="7"/>
      <c r="EQ6" s="10"/>
      <c r="EV6" s="7"/>
      <c r="EW6" s="10"/>
      <c r="FB6" s="7"/>
      <c r="FC6" s="10"/>
      <c r="FH6" s="7"/>
      <c r="FI6" s="10"/>
      <c r="FN6" s="7"/>
      <c r="FO6" s="10"/>
      <c r="FT6" s="7"/>
      <c r="FU6" s="10"/>
      <c r="FZ6" s="7"/>
      <c r="GA6" s="10"/>
      <c r="GF6" s="7"/>
      <c r="GG6" s="10"/>
      <c r="GL6" s="7"/>
      <c r="GM6" s="10"/>
      <c r="GR6" s="7"/>
      <c r="GS6" s="10"/>
      <c r="GX6" s="7"/>
      <c r="GY6" s="10"/>
      <c r="HD6" s="7"/>
      <c r="HE6" s="10"/>
      <c r="HJ6" s="7"/>
      <c r="HK6" s="10"/>
      <c r="HP6" s="7"/>
      <c r="HQ6" s="10"/>
      <c r="HV6" s="7"/>
      <c r="HW6" s="10"/>
      <c r="IB6" s="7"/>
      <c r="IC6" s="10"/>
      <c r="IH6" s="7"/>
      <c r="II6" s="10"/>
      <c r="IN6" s="7"/>
      <c r="IO6" s="10"/>
      <c r="IT6" s="7"/>
      <c r="IU6" s="10"/>
      <c r="IZ6" s="7"/>
      <c r="JA6" s="10"/>
      <c r="JF6" s="7"/>
      <c r="JG6" s="10"/>
      <c r="JL6" s="7"/>
      <c r="JM6" s="10"/>
      <c r="JR6" s="7"/>
      <c r="JS6" s="10"/>
      <c r="JX6" s="7"/>
      <c r="JY6" s="10"/>
      <c r="KD6" s="7"/>
      <c r="KE6" s="10"/>
      <c r="KJ6" s="7"/>
      <c r="KK6" s="10"/>
      <c r="KP6" s="7"/>
      <c r="KQ6" s="10"/>
      <c r="KV6" s="7"/>
      <c r="KW6" s="10"/>
      <c r="LB6" s="7"/>
      <c r="LC6" s="10"/>
      <c r="LH6" s="7"/>
      <c r="LI6" s="10"/>
      <c r="LN6" s="7"/>
      <c r="LO6" s="10"/>
      <c r="LT6" s="7"/>
      <c r="LU6" s="10"/>
      <c r="LZ6" s="7"/>
      <c r="MA6" s="10"/>
      <c r="MF6" s="7"/>
      <c r="MG6" s="10"/>
      <c r="ML6" s="7"/>
      <c r="MM6" s="10"/>
      <c r="MR6" s="7"/>
      <c r="MS6" s="10"/>
      <c r="MX6" s="7"/>
      <c r="MY6" s="10"/>
      <c r="ND6" s="7"/>
      <c r="NE6" s="10"/>
      <c r="NJ6" s="7"/>
      <c r="NK6" s="10"/>
      <c r="NP6" s="7"/>
      <c r="NQ6" s="10"/>
      <c r="NV6" s="7"/>
      <c r="NW6" s="10"/>
      <c r="OB6" s="7"/>
      <c r="OC6" s="10"/>
      <c r="OH6" s="7"/>
      <c r="OI6" s="10"/>
      <c r="ON6" s="7"/>
      <c r="OO6" s="10"/>
      <c r="OT6" s="7"/>
      <c r="OU6" s="10"/>
      <c r="OZ6" s="7"/>
      <c r="PA6" s="10"/>
      <c r="PF6" s="7"/>
      <c r="PG6" s="10"/>
      <c r="PL6" s="7"/>
      <c r="PM6" s="10"/>
      <c r="PR6" s="7"/>
      <c r="PS6" s="10"/>
      <c r="PX6" s="7"/>
      <c r="PY6" s="10"/>
      <c r="QD6" s="7"/>
      <c r="QE6" s="10"/>
      <c r="QJ6" s="7"/>
      <c r="QK6" s="10"/>
      <c r="QP6" s="7"/>
      <c r="QQ6" s="10"/>
      <c r="QV6" s="7"/>
      <c r="QW6" s="10"/>
      <c r="RB6" s="7"/>
      <c r="RC6" s="10"/>
      <c r="RH6" s="7"/>
      <c r="RI6" s="10"/>
      <c r="RN6" s="7"/>
      <c r="RO6" s="10"/>
      <c r="RT6" s="7"/>
      <c r="RU6" s="10"/>
      <c r="RZ6" s="7"/>
      <c r="SA6" s="10"/>
      <c r="SF6" s="7"/>
      <c r="SG6" s="10"/>
      <c r="SL6" s="7"/>
      <c r="SM6" s="10"/>
      <c r="SR6" s="7"/>
      <c r="SS6" s="10"/>
      <c r="SX6" s="7"/>
      <c r="SY6" s="10"/>
      <c r="TD6" s="7"/>
      <c r="TE6" s="10"/>
      <c r="TJ6" s="7"/>
      <c r="TK6" s="10"/>
      <c r="TP6" s="7"/>
      <c r="TQ6" s="10"/>
      <c r="TV6" s="7"/>
      <c r="TW6" s="10"/>
      <c r="UB6" s="7"/>
      <c r="UC6" s="10"/>
      <c r="UH6" s="7"/>
      <c r="UI6" s="10"/>
      <c r="UN6" s="7"/>
      <c r="UO6" s="10"/>
      <c r="UT6" s="7"/>
      <c r="UU6" s="10"/>
      <c r="UZ6" s="7"/>
      <c r="VA6" s="10"/>
      <c r="VF6" s="7"/>
      <c r="VG6" s="10"/>
      <c r="VL6" s="7"/>
      <c r="VM6" s="10"/>
      <c r="VR6" s="7"/>
      <c r="VS6" s="10"/>
      <c r="VX6" s="7"/>
      <c r="VY6" s="10"/>
      <c r="WD6" s="7"/>
      <c r="WE6" s="10"/>
      <c r="WJ6" s="7"/>
      <c r="WK6" s="10"/>
      <c r="WP6" s="7"/>
      <c r="WQ6" s="10"/>
      <c r="WV6" s="7"/>
      <c r="WW6" s="10"/>
      <c r="XB6" s="7"/>
      <c r="XC6" s="10"/>
      <c r="XH6" s="7"/>
      <c r="XI6" s="10"/>
      <c r="XN6" s="7"/>
      <c r="XO6" s="10"/>
      <c r="XT6" s="7"/>
      <c r="XU6" s="10"/>
      <c r="XZ6" s="7"/>
      <c r="YA6" s="10"/>
      <c r="YF6" s="7"/>
      <c r="YG6" s="10"/>
      <c r="YL6" s="7"/>
      <c r="YM6" s="10"/>
      <c r="YR6" s="7"/>
      <c r="YS6" s="10"/>
      <c r="YX6" s="7"/>
      <c r="YY6" s="10"/>
      <c r="ZD6" s="7"/>
      <c r="ZE6" s="10"/>
      <c r="ZJ6" s="7"/>
      <c r="ZK6" s="10"/>
      <c r="ZP6" s="7"/>
      <c r="ZQ6" s="10"/>
      <c r="ZV6" s="7"/>
      <c r="ZW6" s="10"/>
      <c r="AAB6" s="7"/>
      <c r="AAC6" s="10"/>
      <c r="AAH6" s="7"/>
      <c r="AAI6" s="10"/>
      <c r="AAN6" s="7"/>
      <c r="AAO6" s="10"/>
      <c r="AAT6" s="7"/>
      <c r="AAU6" s="10"/>
      <c r="AAZ6" s="7"/>
      <c r="ABA6" s="10"/>
      <c r="ABF6" s="7"/>
      <c r="ABG6" s="10"/>
      <c r="ABL6" s="7"/>
      <c r="ABM6" s="10"/>
      <c r="ABR6" s="7"/>
      <c r="ABS6" s="10"/>
      <c r="ABX6" s="7"/>
      <c r="ABY6" s="10"/>
      <c r="ACD6" s="7"/>
      <c r="ACE6" s="10"/>
      <c r="ACJ6" s="7"/>
      <c r="ACK6" s="10"/>
      <c r="ACP6" s="7"/>
      <c r="ACQ6" s="10"/>
      <c r="ACV6" s="7"/>
      <c r="ACW6" s="10"/>
      <c r="ADB6" s="7"/>
      <c r="ADC6" s="10"/>
      <c r="ADH6" s="7"/>
      <c r="ADI6" s="10"/>
      <c r="ADN6" s="7"/>
      <c r="ADO6" s="10"/>
      <c r="ADT6" s="7"/>
      <c r="ADU6" s="10"/>
      <c r="ADZ6" s="7"/>
      <c r="AEA6" s="10"/>
      <c r="AEF6" s="7"/>
      <c r="AEG6" s="10"/>
      <c r="AEL6" s="7"/>
      <c r="AEM6" s="10"/>
      <c r="AER6" s="7"/>
      <c r="AES6" s="10"/>
      <c r="AEX6" s="7"/>
      <c r="AEY6" s="10"/>
      <c r="AFD6" s="7"/>
      <c r="AFE6" s="10"/>
      <c r="AFJ6" s="7"/>
      <c r="AFK6" s="10"/>
      <c r="AFP6" s="7"/>
      <c r="AFQ6" s="10"/>
      <c r="AFV6" s="7"/>
      <c r="AFW6" s="10"/>
      <c r="AGB6" s="7"/>
      <c r="AGC6" s="10"/>
      <c r="AGH6" s="7"/>
      <c r="AGI6" s="10"/>
      <c r="AGN6" s="7"/>
      <c r="AGO6" s="10"/>
      <c r="AGT6" s="7"/>
      <c r="AGU6" s="10"/>
      <c r="AGZ6" s="7"/>
      <c r="AHA6" s="10"/>
      <c r="AHF6" s="7"/>
      <c r="AHG6" s="10"/>
      <c r="AHL6" s="7"/>
      <c r="AHM6" s="10"/>
      <c r="AHR6" s="7"/>
      <c r="AHS6" s="10"/>
      <c r="AHX6" s="7"/>
      <c r="AHY6" s="10"/>
      <c r="AID6" s="7"/>
      <c r="AIE6" s="10"/>
      <c r="AIJ6" s="7"/>
      <c r="AIK6" s="10"/>
      <c r="AIP6" s="7"/>
      <c r="AIQ6" s="10"/>
      <c r="AIV6" s="7"/>
      <c r="AIW6" s="10"/>
      <c r="AJB6" s="7"/>
      <c r="AJC6" s="10"/>
      <c r="AJH6" s="7"/>
      <c r="AJI6" s="10"/>
      <c r="AJN6" s="7"/>
      <c r="AJO6" s="10"/>
      <c r="AJT6" s="7"/>
      <c r="AJU6" s="10"/>
      <c r="AJZ6" s="7"/>
      <c r="AKA6" s="10"/>
      <c r="AKF6" s="7"/>
      <c r="AKG6" s="10"/>
      <c r="AKL6" s="7"/>
      <c r="AKM6" s="10"/>
      <c r="AKR6" s="7"/>
      <c r="AKS6" s="10"/>
      <c r="AKX6" s="7"/>
      <c r="AKY6" s="10"/>
      <c r="ALD6" s="7"/>
      <c r="ALE6" s="10"/>
      <c r="ALJ6" s="7"/>
      <c r="ALK6" s="10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W7" s="7"/>
      <c r="AX7" s="10"/>
      <c r="BC7" s="7"/>
      <c r="BD7" s="10"/>
      <c r="BI7" s="7"/>
      <c r="BJ7" s="10"/>
      <c r="BO7" s="7"/>
      <c r="BP7" s="10"/>
      <c r="BU7" s="7"/>
      <c r="BV7" s="10"/>
      <c r="CA7" s="7"/>
      <c r="CB7" s="10"/>
      <c r="CG7" s="7"/>
      <c r="CH7" s="10"/>
      <c r="CM7" s="7"/>
      <c r="CN7" s="10"/>
      <c r="CS7" s="7"/>
      <c r="CT7" s="10"/>
      <c r="CY7" s="7"/>
      <c r="CZ7" s="10"/>
      <c r="DE7" s="7"/>
      <c r="DF7" s="10"/>
      <c r="DK7" s="7"/>
      <c r="DL7" s="10"/>
      <c r="DQ7" s="7"/>
      <c r="DR7" s="10"/>
      <c r="DW7" s="7"/>
      <c r="DX7" s="10"/>
      <c r="EC7" s="7"/>
      <c r="ED7" s="10"/>
      <c r="EI7" s="7"/>
      <c r="EJ7" s="10"/>
      <c r="EO7" s="7"/>
      <c r="EP7" s="10"/>
      <c r="EU7" s="7"/>
      <c r="EV7" s="10"/>
      <c r="FA7" s="7"/>
      <c r="FB7" s="10"/>
      <c r="FG7" s="7"/>
      <c r="FH7" s="10"/>
      <c r="FM7" s="7"/>
      <c r="FN7" s="10"/>
      <c r="FS7" s="7"/>
      <c r="FT7" s="10"/>
      <c r="FY7" s="7"/>
      <c r="FZ7" s="10"/>
      <c r="GE7" s="7"/>
      <c r="GF7" s="10"/>
      <c r="GK7" s="7"/>
      <c r="GL7" s="10"/>
      <c r="GQ7" s="7"/>
      <c r="GR7" s="10"/>
      <c r="GW7" s="7"/>
      <c r="GX7" s="10"/>
      <c r="HC7" s="7"/>
      <c r="HD7" s="10"/>
      <c r="HI7" s="7"/>
      <c r="HJ7" s="10"/>
      <c r="HO7" s="7"/>
      <c r="HP7" s="10"/>
      <c r="HU7" s="7"/>
      <c r="HV7" s="10"/>
      <c r="IA7" s="7"/>
      <c r="IB7" s="10"/>
      <c r="IG7" s="7"/>
      <c r="IH7" s="10"/>
      <c r="IM7" s="7"/>
      <c r="IN7" s="10"/>
      <c r="IS7" s="7"/>
      <c r="IT7" s="10"/>
      <c r="IY7" s="7"/>
      <c r="IZ7" s="10"/>
      <c r="JE7" s="7"/>
      <c r="JF7" s="10"/>
      <c r="JK7" s="7"/>
      <c r="JL7" s="10"/>
      <c r="JQ7" s="7"/>
      <c r="JR7" s="10"/>
      <c r="JW7" s="7"/>
      <c r="JX7" s="10"/>
      <c r="KC7" s="7"/>
      <c r="KD7" s="10"/>
      <c r="KI7" s="7"/>
      <c r="KJ7" s="10"/>
      <c r="KO7" s="7"/>
      <c r="KP7" s="10"/>
      <c r="KU7" s="7"/>
      <c r="KV7" s="10"/>
      <c r="LA7" s="7"/>
      <c r="LB7" s="10"/>
      <c r="LG7" s="7"/>
      <c r="LH7" s="10"/>
      <c r="LM7" s="7"/>
      <c r="LN7" s="10"/>
      <c r="LS7" s="7"/>
      <c r="LT7" s="10"/>
      <c r="LY7" s="7"/>
      <c r="LZ7" s="10"/>
      <c r="ME7" s="7"/>
      <c r="MF7" s="10"/>
      <c r="MK7" s="7"/>
      <c r="ML7" s="10"/>
      <c r="MQ7" s="7"/>
      <c r="MR7" s="10"/>
      <c r="MW7" s="7"/>
      <c r="MX7" s="10"/>
      <c r="NC7" s="7"/>
      <c r="ND7" s="10"/>
      <c r="NI7" s="7"/>
      <c r="NJ7" s="10"/>
      <c r="NO7" s="7"/>
      <c r="NP7" s="10"/>
      <c r="NU7" s="7"/>
      <c r="NV7" s="10"/>
      <c r="OA7" s="7"/>
      <c r="OB7" s="10"/>
      <c r="OG7" s="7"/>
      <c r="OH7" s="10"/>
      <c r="OM7" s="7"/>
      <c r="ON7" s="10"/>
      <c r="OS7" s="7"/>
      <c r="OT7" s="10"/>
      <c r="OY7" s="7"/>
      <c r="OZ7" s="10"/>
      <c r="PE7" s="7"/>
      <c r="PF7" s="10"/>
      <c r="PK7" s="7"/>
      <c r="PL7" s="10"/>
      <c r="PQ7" s="7"/>
      <c r="PR7" s="10"/>
      <c r="PW7" s="7"/>
      <c r="PX7" s="10"/>
      <c r="QC7" s="7"/>
      <c r="QD7" s="10"/>
      <c r="QI7" s="7"/>
      <c r="QJ7" s="10"/>
      <c r="QO7" s="7"/>
      <c r="QP7" s="10"/>
      <c r="QU7" s="7"/>
      <c r="QV7" s="10"/>
      <c r="RA7" s="7"/>
      <c r="RB7" s="10"/>
      <c r="RG7" s="7"/>
      <c r="RH7" s="10"/>
      <c r="RM7" s="7"/>
      <c r="RN7" s="10"/>
      <c r="RS7" s="7"/>
      <c r="RT7" s="10"/>
      <c r="RY7" s="7"/>
      <c r="RZ7" s="10"/>
      <c r="SE7" s="7"/>
      <c r="SF7" s="10"/>
      <c r="SK7" s="7"/>
      <c r="SL7" s="10"/>
      <c r="SQ7" s="7"/>
      <c r="SR7" s="10"/>
      <c r="SW7" s="7"/>
      <c r="SX7" s="10"/>
      <c r="TC7" s="7"/>
      <c r="TD7" s="10"/>
      <c r="TI7" s="7"/>
      <c r="TJ7" s="10"/>
      <c r="TO7" s="7"/>
      <c r="TP7" s="10"/>
      <c r="TU7" s="7"/>
      <c r="TV7" s="10"/>
      <c r="UA7" s="7"/>
      <c r="UB7" s="10"/>
      <c r="UG7" s="7"/>
      <c r="UH7" s="10"/>
      <c r="UM7" s="7"/>
      <c r="UN7" s="10"/>
      <c r="US7" s="7"/>
      <c r="UT7" s="10"/>
      <c r="UY7" s="7"/>
      <c r="UZ7" s="10"/>
      <c r="VE7" s="7"/>
      <c r="VF7" s="10"/>
      <c r="VK7" s="7"/>
      <c r="VL7" s="10"/>
      <c r="VQ7" s="7"/>
      <c r="VR7" s="10"/>
      <c r="VW7" s="7"/>
      <c r="VX7" s="10"/>
      <c r="WC7" s="7"/>
      <c r="WD7" s="10"/>
      <c r="WI7" s="7"/>
      <c r="WJ7" s="10"/>
      <c r="WO7" s="7"/>
      <c r="WP7" s="10"/>
      <c r="WU7" s="7"/>
      <c r="WV7" s="10"/>
      <c r="XA7" s="7"/>
      <c r="XB7" s="10"/>
      <c r="XG7" s="7"/>
      <c r="XH7" s="10"/>
      <c r="XM7" s="7"/>
      <c r="XN7" s="10"/>
      <c r="XS7" s="7"/>
      <c r="XT7" s="10"/>
      <c r="XY7" s="7"/>
      <c r="XZ7" s="10"/>
      <c r="YE7" s="7"/>
      <c r="YF7" s="10"/>
      <c r="YK7" s="7"/>
      <c r="YL7" s="10"/>
      <c r="YQ7" s="7"/>
      <c r="YR7" s="10"/>
      <c r="YW7" s="7"/>
      <c r="YX7" s="10"/>
      <c r="ZC7" s="7"/>
      <c r="ZD7" s="10"/>
      <c r="ZI7" s="7"/>
      <c r="ZJ7" s="10"/>
      <c r="ZO7" s="7"/>
      <c r="ZP7" s="10"/>
      <c r="ZU7" s="7"/>
      <c r="ZV7" s="10"/>
      <c r="AAA7" s="7"/>
      <c r="AAB7" s="10"/>
      <c r="AAG7" s="7"/>
      <c r="AAH7" s="10"/>
      <c r="AAM7" s="7"/>
      <c r="AAN7" s="10"/>
      <c r="AAS7" s="7"/>
      <c r="AAT7" s="10"/>
      <c r="AAY7" s="7"/>
      <c r="AAZ7" s="10"/>
      <c r="ABE7" s="7"/>
      <c r="ABF7" s="10"/>
      <c r="ABK7" s="7"/>
      <c r="ABL7" s="10"/>
      <c r="ABQ7" s="7"/>
      <c r="ABR7" s="10"/>
      <c r="ABW7" s="7"/>
      <c r="ABX7" s="10"/>
      <c r="ACC7" s="7"/>
      <c r="ACD7" s="10"/>
      <c r="ACI7" s="7"/>
      <c r="ACJ7" s="10"/>
      <c r="ACO7" s="7"/>
      <c r="ACP7" s="10"/>
      <c r="ACU7" s="7"/>
      <c r="ACV7" s="10"/>
      <c r="ADA7" s="7"/>
      <c r="ADB7" s="10"/>
      <c r="ADG7" s="7"/>
      <c r="ADH7" s="10"/>
      <c r="ADM7" s="7"/>
      <c r="ADN7" s="10"/>
      <c r="ADS7" s="7"/>
      <c r="ADT7" s="10"/>
      <c r="ADY7" s="7"/>
      <c r="ADZ7" s="10"/>
      <c r="AEE7" s="7"/>
      <c r="AEF7" s="10"/>
      <c r="AEK7" s="7"/>
      <c r="AEL7" s="10"/>
      <c r="AEQ7" s="7"/>
      <c r="AER7" s="10"/>
      <c r="AEW7" s="7"/>
      <c r="AEX7" s="10"/>
      <c r="AFC7" s="7"/>
      <c r="AFD7" s="10"/>
      <c r="AFI7" s="7"/>
      <c r="AFJ7" s="10"/>
      <c r="AFO7" s="7"/>
      <c r="AFP7" s="10"/>
      <c r="AFU7" s="7"/>
      <c r="AFV7" s="10"/>
      <c r="AGA7" s="7"/>
      <c r="AGB7" s="10"/>
      <c r="AGG7" s="7"/>
      <c r="AGH7" s="10"/>
      <c r="AGM7" s="7"/>
      <c r="AGN7" s="10"/>
      <c r="AGS7" s="7"/>
      <c r="AGT7" s="10"/>
      <c r="AGY7" s="7"/>
      <c r="AGZ7" s="10"/>
      <c r="AHE7" s="7"/>
      <c r="AHF7" s="10"/>
      <c r="AHK7" s="7"/>
      <c r="AHL7" s="10"/>
      <c r="AHQ7" s="7"/>
      <c r="AHR7" s="10"/>
      <c r="AHW7" s="7"/>
      <c r="AHX7" s="10"/>
      <c r="AIC7" s="7"/>
      <c r="AID7" s="10"/>
      <c r="AII7" s="7"/>
      <c r="AIJ7" s="10"/>
      <c r="AIO7" s="7"/>
      <c r="AIP7" s="10"/>
      <c r="AIU7" s="7"/>
      <c r="AIV7" s="10"/>
      <c r="AJA7" s="7"/>
      <c r="AJB7" s="10"/>
      <c r="AJG7" s="7"/>
      <c r="AJH7" s="10"/>
      <c r="AJM7" s="7"/>
      <c r="AJN7" s="10"/>
      <c r="AJS7" s="7"/>
      <c r="AJT7" s="10"/>
      <c r="AJY7" s="7"/>
      <c r="AJZ7" s="10"/>
      <c r="AKE7" s="7"/>
      <c r="AKF7" s="10"/>
      <c r="AKK7" s="7"/>
      <c r="AKL7" s="10"/>
      <c r="AKQ7" s="7"/>
      <c r="AKR7" s="10"/>
      <c r="AKW7" s="7"/>
      <c r="AKX7" s="10"/>
      <c r="ALC7" s="7"/>
      <c r="ALD7" s="10"/>
      <c r="ALI7" s="7"/>
      <c r="ALJ7" s="10"/>
    </row>
    <row r="8" spans="1:1002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1002" ht="21.95" customHeight="1">
      <c r="A9" s="43"/>
      <c r="B9" s="43"/>
      <c r="C9" s="43"/>
      <c r="D9" s="43"/>
      <c r="E9" s="43"/>
      <c r="F9" s="43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1002" ht="28.9" customHeight="1">
      <c r="A10" s="12" t="s">
        <v>17</v>
      </c>
      <c r="B10" s="42" t="s">
        <v>18</v>
      </c>
      <c r="C10" s="42"/>
      <c r="D10" s="42"/>
      <c r="E10" s="42"/>
      <c r="F10" s="42"/>
      <c r="G10" s="14">
        <f>G11+G12+G13</f>
        <v>21642.02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1002" ht="24" customHeight="1">
      <c r="A11" s="16" t="s">
        <v>19</v>
      </c>
      <c r="B11" s="17" t="s">
        <v>20</v>
      </c>
      <c r="C11" s="39"/>
      <c r="D11" s="39"/>
      <c r="E11" s="17"/>
      <c r="F11" s="18"/>
      <c r="G11" s="19">
        <v>5916.92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1002" ht="28.9" customHeight="1">
      <c r="A12" s="16" t="s">
        <v>21</v>
      </c>
      <c r="B12" s="21" t="s">
        <v>22</v>
      </c>
      <c r="C12" s="41" t="s">
        <v>23</v>
      </c>
      <c r="D12" s="41"/>
      <c r="E12" s="17"/>
      <c r="F12" s="18"/>
      <c r="G12" s="19">
        <v>15725.1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1002" ht="28.9" customHeight="1">
      <c r="A13" s="16" t="s">
        <v>24</v>
      </c>
      <c r="B13" s="17" t="s">
        <v>25</v>
      </c>
      <c r="C13" s="38" t="s">
        <v>23</v>
      </c>
      <c r="D13" s="38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1002" ht="30" customHeight="1">
      <c r="A14" s="1" t="s">
        <v>26</v>
      </c>
      <c r="B14" s="42" t="s">
        <v>27</v>
      </c>
      <c r="C14" s="42"/>
      <c r="D14" s="42"/>
      <c r="E14" s="42"/>
      <c r="F14" s="42"/>
      <c r="G14" s="14">
        <f>G15+G16+G17</f>
        <v>564.57000000000005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1002" ht="38.85" customHeight="1">
      <c r="A15" s="16" t="s">
        <v>28</v>
      </c>
      <c r="B15" s="17" t="s">
        <v>29</v>
      </c>
      <c r="C15" s="38" t="s">
        <v>30</v>
      </c>
      <c r="D15" s="38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1002" ht="30" customHeight="1">
      <c r="A16" s="16" t="s">
        <v>32</v>
      </c>
      <c r="B16" s="17" t="s">
        <v>33</v>
      </c>
      <c r="C16" s="38" t="s">
        <v>34</v>
      </c>
      <c r="D16" s="38"/>
      <c r="E16" s="22"/>
      <c r="F16" s="18"/>
      <c r="G16" s="19">
        <v>564.57000000000005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1002" ht="36.950000000000003" customHeight="1">
      <c r="A17" s="16" t="s">
        <v>35</v>
      </c>
      <c r="B17" s="17" t="s">
        <v>36</v>
      </c>
      <c r="C17" s="38" t="s">
        <v>37</v>
      </c>
      <c r="D17" s="38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1002" ht="36" customHeight="1">
      <c r="A18" s="16" t="s">
        <v>38</v>
      </c>
      <c r="B18" s="17" t="s">
        <v>39</v>
      </c>
      <c r="C18" s="38" t="s">
        <v>40</v>
      </c>
      <c r="D18" s="38"/>
      <c r="E18" s="22"/>
      <c r="F18" s="18"/>
      <c r="G18" s="15">
        <f>G19+G20+G21+G22+G23</f>
        <v>27881.72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1002" ht="27.95" customHeight="1">
      <c r="A19" s="16" t="s">
        <v>41</v>
      </c>
      <c r="B19" s="17" t="s">
        <v>42</v>
      </c>
      <c r="C19" s="38" t="s">
        <v>23</v>
      </c>
      <c r="D19" s="38"/>
      <c r="E19" s="22"/>
      <c r="F19" s="18"/>
      <c r="G19" s="19">
        <v>2363.6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1002" ht="35.85" customHeight="1">
      <c r="A20" s="16" t="s">
        <v>43</v>
      </c>
      <c r="B20" s="17" t="s">
        <v>44</v>
      </c>
      <c r="C20" s="38" t="s">
        <v>40</v>
      </c>
      <c r="D20" s="38"/>
      <c r="E20" s="22"/>
      <c r="F20" s="18"/>
      <c r="G20" s="19">
        <v>8929.1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1002" ht="27.95" customHeight="1">
      <c r="A21" s="16" t="s">
        <v>45</v>
      </c>
      <c r="B21" s="17" t="s">
        <v>46</v>
      </c>
      <c r="C21" s="38" t="s">
        <v>40</v>
      </c>
      <c r="D21" s="38"/>
      <c r="E21" s="22"/>
      <c r="F21" s="18"/>
      <c r="G21" s="19">
        <v>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1002" ht="18.95" customHeight="1">
      <c r="A22" s="24" t="s">
        <v>47</v>
      </c>
      <c r="B22" s="21" t="s">
        <v>48</v>
      </c>
      <c r="C22" s="40" t="s">
        <v>49</v>
      </c>
      <c r="D22" s="40"/>
      <c r="E22" s="22"/>
      <c r="F22" s="18"/>
      <c r="G22" s="19">
        <v>14589.02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1002" ht="18.95" customHeight="1">
      <c r="A23" s="24" t="s">
        <v>50</v>
      </c>
      <c r="B23" s="21" t="s">
        <v>51</v>
      </c>
      <c r="C23" s="40" t="s">
        <v>40</v>
      </c>
      <c r="D23" s="40"/>
      <c r="E23" s="22"/>
      <c r="F23" s="18"/>
      <c r="G23" s="19">
        <v>2000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1002" ht="30.95" customHeight="1">
      <c r="A24" s="16" t="s">
        <v>52</v>
      </c>
      <c r="B24" s="25" t="s">
        <v>53</v>
      </c>
      <c r="C24" s="38" t="s">
        <v>40</v>
      </c>
      <c r="D24" s="38"/>
      <c r="E24" s="22"/>
      <c r="F24" s="18"/>
      <c r="G24" s="15">
        <f>G25+G26+G27</f>
        <v>19592.34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1002" ht="27.95" customHeight="1">
      <c r="A25" s="16" t="s">
        <v>54</v>
      </c>
      <c r="B25" s="17" t="s">
        <v>55</v>
      </c>
      <c r="C25" s="38" t="s">
        <v>23</v>
      </c>
      <c r="D25" s="38"/>
      <c r="E25" s="22"/>
      <c r="F25" s="18"/>
      <c r="G25" s="19">
        <v>4264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1002" ht="30" customHeight="1">
      <c r="A26" s="16" t="s">
        <v>56</v>
      </c>
      <c r="B26" s="21" t="s">
        <v>57</v>
      </c>
      <c r="C26" s="41" t="s">
        <v>23</v>
      </c>
      <c r="D26" s="41"/>
      <c r="E26" s="22"/>
      <c r="F26" s="26"/>
      <c r="G26" s="19">
        <v>13945.6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1002" ht="27" customHeight="1">
      <c r="A27" s="16" t="s">
        <v>58</v>
      </c>
      <c r="B27" s="17" t="s">
        <v>59</v>
      </c>
      <c r="C27" s="38" t="s">
        <v>23</v>
      </c>
      <c r="D27" s="38"/>
      <c r="E27" s="22"/>
      <c r="F27" s="18"/>
      <c r="G27" s="14">
        <f>G28</f>
        <v>1382.74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1002" ht="27" customHeight="1">
      <c r="A28" s="16"/>
      <c r="B28" s="17"/>
      <c r="C28" s="17"/>
      <c r="D28" s="17"/>
      <c r="E28" s="22" t="s">
        <v>60</v>
      </c>
      <c r="F28" s="18" t="s">
        <v>61</v>
      </c>
      <c r="G28" s="19">
        <v>1382.74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1002" ht="42" customHeight="1">
      <c r="A29" s="16" t="s">
        <v>62</v>
      </c>
      <c r="B29" s="17" t="s">
        <v>63</v>
      </c>
      <c r="C29" s="38" t="s">
        <v>49</v>
      </c>
      <c r="D29" s="38"/>
      <c r="E29" s="22" t="s">
        <v>64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1002" ht="30.95" customHeight="1">
      <c r="A30" s="16" t="s">
        <v>65</v>
      </c>
      <c r="B30" s="17" t="s">
        <v>66</v>
      </c>
      <c r="C30" s="38" t="s">
        <v>49</v>
      </c>
      <c r="D30" s="38"/>
      <c r="E30" s="17" t="s">
        <v>31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1002" ht="27.95" customHeight="1">
      <c r="A31" s="12" t="s">
        <v>67</v>
      </c>
      <c r="B31" s="13" t="s">
        <v>68</v>
      </c>
      <c r="C31" s="39"/>
      <c r="D31" s="39"/>
      <c r="E31" s="1"/>
      <c r="F31" s="27"/>
      <c r="G31" s="14">
        <f>G32+G33+G34+G35</f>
        <v>24395.809999999998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LN31" s="28"/>
    </row>
    <row r="32" spans="1:1002" ht="30" customHeight="1">
      <c r="A32" s="16" t="s">
        <v>69</v>
      </c>
      <c r="B32" s="22" t="s">
        <v>70</v>
      </c>
      <c r="C32" s="38" t="s">
        <v>37</v>
      </c>
      <c r="D32" s="38"/>
      <c r="E32" s="17"/>
      <c r="F32" s="18"/>
      <c r="G32" s="19">
        <v>23831.439999999999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LN32" s="28"/>
    </row>
    <row r="33" spans="1:1002" ht="30" customHeight="1">
      <c r="A33" s="16" t="s">
        <v>71</v>
      </c>
      <c r="B33" s="22" t="s">
        <v>72</v>
      </c>
      <c r="C33" s="38" t="s">
        <v>37</v>
      </c>
      <c r="D33" s="38"/>
      <c r="E33" s="17"/>
      <c r="F33" s="18"/>
      <c r="G33" s="19">
        <v>429.46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LN33" s="28"/>
    </row>
    <row r="34" spans="1:1002" ht="20.100000000000001" customHeight="1">
      <c r="A34" s="16" t="s">
        <v>73</v>
      </c>
      <c r="B34" s="22" t="s">
        <v>74</v>
      </c>
      <c r="C34" s="36" t="s">
        <v>75</v>
      </c>
      <c r="D34" s="36"/>
      <c r="E34" s="26"/>
      <c r="F34" s="18"/>
      <c r="G34" s="23">
        <v>134.91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LN34" s="28"/>
    </row>
    <row r="35" spans="1:1002" ht="65.25" customHeight="1">
      <c r="A35" s="16" t="s">
        <v>76</v>
      </c>
      <c r="B35" s="17" t="s">
        <v>77</v>
      </c>
      <c r="C35" s="39"/>
      <c r="D35" s="39"/>
      <c r="E35" s="17"/>
      <c r="F35" s="18"/>
      <c r="G35" s="14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LN35" s="28"/>
    </row>
    <row r="36" spans="1:1002" ht="27.95" customHeight="1">
      <c r="A36" s="1" t="s">
        <v>78</v>
      </c>
      <c r="B36" s="13" t="s">
        <v>79</v>
      </c>
      <c r="C36" s="38" t="s">
        <v>23</v>
      </c>
      <c r="D36" s="38"/>
      <c r="E36" s="1"/>
      <c r="F36" s="27"/>
      <c r="G36" s="14">
        <v>24243.01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LN36" s="28"/>
    </row>
    <row r="37" spans="1:1002" ht="27.95" customHeight="1">
      <c r="A37" s="1" t="s">
        <v>80</v>
      </c>
      <c r="B37" s="13" t="s">
        <v>81</v>
      </c>
      <c r="C37" s="38" t="s">
        <v>23</v>
      </c>
      <c r="D37" s="38"/>
      <c r="E37" s="1"/>
      <c r="F37" s="27"/>
      <c r="G37" s="14">
        <v>3176.13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LN37" s="28"/>
    </row>
    <row r="38" spans="1:1002" ht="16.899999999999999" customHeight="1">
      <c r="A38" s="12" t="s">
        <v>82</v>
      </c>
      <c r="B38" s="13" t="s">
        <v>83</v>
      </c>
      <c r="C38" s="39"/>
      <c r="D38" s="39"/>
      <c r="E38" s="29"/>
      <c r="F38" s="1"/>
      <c r="G38" s="14">
        <f>G39+G40+G41</f>
        <v>3599.9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</row>
    <row r="39" spans="1:1002" ht="15" customHeight="1">
      <c r="A39" s="16" t="s">
        <v>84</v>
      </c>
      <c r="B39" s="22" t="s">
        <v>85</v>
      </c>
      <c r="C39" s="36" t="s">
        <v>86</v>
      </c>
      <c r="D39" s="36"/>
      <c r="E39" s="22"/>
      <c r="F39" s="18"/>
      <c r="G39" s="19">
        <v>3065.9</v>
      </c>
      <c r="H39" s="31"/>
      <c r="I39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</row>
    <row r="40" spans="1:1002" ht="24.95" customHeight="1">
      <c r="A40" s="16" t="s">
        <v>87</v>
      </c>
      <c r="B40" s="22" t="s">
        <v>88</v>
      </c>
      <c r="C40" s="36" t="s">
        <v>86</v>
      </c>
      <c r="D40" s="36"/>
      <c r="E40" s="22"/>
      <c r="F40" s="18"/>
      <c r="G40" s="19">
        <v>534</v>
      </c>
      <c r="H40" s="31"/>
      <c r="I40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</row>
    <row r="41" spans="1:1002" ht="25.9" customHeight="1">
      <c r="A41" s="16" t="s">
        <v>89</v>
      </c>
      <c r="B41" s="22" t="s">
        <v>90</v>
      </c>
      <c r="C41" s="36" t="s">
        <v>86</v>
      </c>
      <c r="D41" s="36"/>
      <c r="E41" s="22"/>
      <c r="F41" s="18"/>
      <c r="G41" s="19">
        <v>0</v>
      </c>
      <c r="H41" s="31"/>
      <c r="I4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</row>
    <row r="42" spans="1:1002" ht="42" customHeight="1">
      <c r="A42" s="12" t="s">
        <v>91</v>
      </c>
      <c r="B42" s="13" t="s">
        <v>92</v>
      </c>
      <c r="C42" s="36" t="s">
        <v>86</v>
      </c>
      <c r="D42" s="36"/>
      <c r="E42" s="22"/>
      <c r="F42" s="18"/>
      <c r="G42" s="14">
        <v>0</v>
      </c>
      <c r="H42" s="31"/>
      <c r="I42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</row>
    <row r="43" spans="1:1002" ht="27" customHeight="1">
      <c r="A43" s="32"/>
      <c r="B43" s="5"/>
      <c r="C43" s="5"/>
      <c r="D43" s="5"/>
      <c r="E43" s="37" t="s">
        <v>93</v>
      </c>
      <c r="F43" s="37"/>
      <c r="G43" s="33">
        <f>G10+G14+G18+G24+G29+G30+G31+G36+G37+G38+G42</f>
        <v>125095.49999999999</v>
      </c>
    </row>
    <row r="44" spans="1:1002" ht="24.6" customHeight="1">
      <c r="A44" s="32"/>
      <c r="B44" s="5"/>
      <c r="C44" s="5"/>
      <c r="D44" s="5"/>
      <c r="E44" s="37" t="s">
        <v>94</v>
      </c>
      <c r="F44" s="37"/>
      <c r="G44" s="33">
        <v>100747.2</v>
      </c>
    </row>
    <row r="45" spans="1:1002" ht="24.6" customHeight="1">
      <c r="A45" s="32"/>
      <c r="B45" s="5"/>
      <c r="C45" s="5"/>
      <c r="D45" s="5"/>
      <c r="E45" s="37" t="s">
        <v>95</v>
      </c>
      <c r="F45" s="37"/>
      <c r="G45" s="33">
        <v>74224.320000000007</v>
      </c>
    </row>
    <row r="46" spans="1:1002" ht="24.6" customHeight="1">
      <c r="A46" s="32"/>
      <c r="B46" s="5"/>
      <c r="C46" s="5"/>
      <c r="D46" s="5"/>
      <c r="E46" s="37" t="s">
        <v>96</v>
      </c>
      <c r="F46" s="37"/>
      <c r="G46" s="33">
        <f>G45-G43</f>
        <v>-50871.179999999978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29:D29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E43:F43"/>
    <mergeCell ref="E44:F44"/>
    <mergeCell ref="E45:F45"/>
    <mergeCell ref="E46:F4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924</cp:revision>
  <cp:lastPrinted>2021-02-10T10:05:02Z</cp:lastPrinted>
  <dcterms:created xsi:type="dcterms:W3CDTF">2016-02-12T10:30:15Z</dcterms:created>
  <dcterms:modified xsi:type="dcterms:W3CDTF">2021-04-08T11:26:36Z</dcterms:modified>
</cp:coreProperties>
</file>