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Выгрузка по каждому адресу\Советский 209\"/>
    </mc:Choice>
  </mc:AlternateContent>
  <xr:revisionPtr revIDLastSave="0" documentId="8_{A1A3C31A-B6ED-4487-8338-D4318C2E5D07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43" i="1"/>
  <c r="G36" i="1"/>
  <c r="G32" i="1"/>
  <c r="G29" i="1" s="1"/>
  <c r="G25" i="1"/>
  <c r="G22" i="1"/>
  <c r="G18" i="1"/>
  <c r="G13" i="1"/>
  <c r="G10" i="1"/>
  <c r="G48" i="1" s="1"/>
  <c r="G51" i="1" s="1"/>
</calcChain>
</file>

<file path=xl/sharedStrings.xml><?xml version="1.0" encoding="utf-8"?>
<sst xmlns="http://schemas.openxmlformats.org/spreadsheetml/2006/main" count="138" uniqueCount="109">
  <si>
    <t>Отчет о выполненных работах за 2021 г. в многоквартирном доме по адресу: г. Никольское, Советский пр., д. 209</t>
  </si>
  <si>
    <t>Обслуживающая организация: ООО «Наш город»</t>
  </si>
  <si>
    <t>Год ввода в эксплуатацию:</t>
  </si>
  <si>
    <t>1991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</si>
  <si>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</si>
  <si>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</si>
  <si>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</si>
  <si>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</si>
  <si>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</si>
  <si>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</si>
  <si>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</si>
  <si>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</si>
  <si>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</si>
  <si>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</si>
  <si>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</si>
  <si>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</si>
  <si>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</si>
  <si>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</si>
  <si>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</si>
  <si>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</si>
  <si>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</si>
  <si>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</si>
  <si>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</si>
  <si>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</si>
  <si>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</si>
  <si>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</si>
  <si>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</si>
  <si>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кв.7-герметизация межпанельных швов</t>
  </si>
  <si>
    <t>август</t>
  </si>
  <si>
    <t>Косметический ремонт внутренней отделки пар.1 с заменой п/ящиков</t>
  </si>
  <si>
    <t>Косметический ремонт внутренней отделки пар.2 с заменой п/ящиков</t>
  </si>
  <si>
    <t>сентябрь</t>
  </si>
  <si>
    <t>Смена оконных ручек в парадных</t>
  </si>
  <si>
    <t>октябрь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</si>
  <si>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</si>
  <si>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</si>
  <si>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</si>
  <si>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</si>
  <si>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</si>
  <si>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</si>
  <si>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</si>
  <si>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</si>
  <si>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</si>
  <si>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</si>
  <si>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</si>
  <si>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</si>
  <si>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</si>
  <si>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</si>
  <si>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</si>
  <si>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</si>
  <si>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</si>
  <si>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</si>
  <si>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</si>
  <si>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</si>
  <si>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Подвал-замена участка лежака ЦО и з/арматуры</t>
  </si>
  <si>
    <t>декабрь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</si>
  <si>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</si>
  <si>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</si>
  <si>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</si>
  <si>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</si>
  <si>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</si>
  <si>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</si>
  <si>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</si>
  <si>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</si>
  <si>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</si>
  <si>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</si>
  <si>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</si>
  <si>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</si>
  <si>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</si>
  <si>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Замена светильников в парадных 1,2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</si>
  <si>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</si>
  <si>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</si>
  <si>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</si>
  <si>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</si>
  <si>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</si>
  <si>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</si>
  <si>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</si>
  <si>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</si>
  <si>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</si>
  <si>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3,2.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</si>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</sst>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3"/>
  <sheetViews>
    <sheetView tabSelected="1" workbookViewId="0">
      <selection sqref="A1:G1"/>
    </sheetView>
  </sheetViews>
  <sheetFormatPr defaultRowHeight="12.7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7.87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1" t="s">
        <v>0</v>
      </c>
      <c r="B1" s="41"/>
      <c r="C1" s="41"/>
      <c r="D1" s="41"/>
      <c r="E1" s="41"/>
      <c r="F1" s="41"/>
      <c r="G1" s="4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3" ht="14.1" customHeight="1">
      <c r="A2" s="42" t="s">
        <v>1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42" t="s">
        <v>2</v>
      </c>
      <c r="B3" s="42"/>
      <c r="C3" s="43" t="s">
        <v>3</v>
      </c>
      <c r="D3" s="43"/>
      <c r="E3" s="4" t="s">
        <v>4</v>
      </c>
      <c r="F3" s="9">
        <v>40</v>
      </c>
      <c r="G3" s="9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2" t="s">
        <v>5</v>
      </c>
      <c r="B4" s="42"/>
      <c r="C4" s="44">
        <v>2770</v>
      </c>
      <c r="D4" s="44"/>
      <c r="E4" s="4" t="s">
        <v>6</v>
      </c>
      <c r="F4" s="9">
        <v>5</v>
      </c>
      <c r="G4" s="9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2" t="s">
        <v>7</v>
      </c>
      <c r="B5" s="42"/>
      <c r="C5" s="44">
        <v>2539.6999999999998</v>
      </c>
      <c r="D5" s="44"/>
      <c r="E5" s="4" t="s">
        <v>8</v>
      </c>
      <c r="F5" s="9">
        <v>2</v>
      </c>
      <c r="G5" s="9"/>
      <c r="H5" s="7"/>
      <c r="I5" s="8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3" ht="18" customHeight="1">
      <c r="A6" s="42" t="s">
        <v>9</v>
      </c>
      <c r="B6" s="42"/>
      <c r="C6" s="44">
        <v>230.3</v>
      </c>
      <c r="D6" s="44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45"/>
      <c r="D7" s="45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46" t="s">
        <v>10</v>
      </c>
      <c r="B8" s="46" t="s">
        <v>11</v>
      </c>
      <c r="C8" s="46" t="s">
        <v>12</v>
      </c>
      <c r="D8" s="46"/>
      <c r="E8" s="46" t="s">
        <v>13</v>
      </c>
      <c r="F8" s="46" t="s">
        <v>14</v>
      </c>
      <c r="G8" s="11" t="s">
        <v>15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18" customHeight="1">
      <c r="A9" s="46"/>
      <c r="B9" s="46"/>
      <c r="C9" s="46"/>
      <c r="D9" s="46"/>
      <c r="E9" s="46"/>
      <c r="F9" s="46"/>
      <c r="G9" s="11" t="s">
        <v>16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17</v>
      </c>
      <c r="B10" s="47" t="s">
        <v>18</v>
      </c>
      <c r="C10" s="47"/>
      <c r="D10" s="47"/>
      <c r="E10" s="47"/>
      <c r="F10" s="47"/>
      <c r="G10" s="15">
        <f>G11+G12+G13</f>
        <v>484398.13999999996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2.25" customHeight="1">
      <c r="A11" s="17" t="s">
        <v>19</v>
      </c>
      <c r="B11" s="18" t="s">
        <v>20</v>
      </c>
      <c r="C11" s="48" t="s">
        <v>21</v>
      </c>
      <c r="D11" s="48"/>
      <c r="E11" s="18"/>
      <c r="F11" s="20"/>
      <c r="G11" s="21">
        <v>37050.1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22</v>
      </c>
      <c r="B12" s="19" t="s">
        <v>23</v>
      </c>
      <c r="C12" s="48" t="s">
        <v>21</v>
      </c>
      <c r="D12" s="48"/>
      <c r="E12" s="18"/>
      <c r="F12" s="20"/>
      <c r="G12" s="21">
        <v>59713.7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24</v>
      </c>
      <c r="B13" s="18" t="s">
        <v>25</v>
      </c>
      <c r="C13" s="49" t="s">
        <v>26</v>
      </c>
      <c r="D13" s="49"/>
      <c r="E13" s="23"/>
      <c r="F13" s="20"/>
      <c r="G13" s="15">
        <f>G14+G15+G16+G17</f>
        <v>387634.33999999997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24" customHeight="1">
      <c r="A14" s="24"/>
      <c r="B14" s="19"/>
      <c r="C14" s="48" t="s">
        <v>26</v>
      </c>
      <c r="D14" s="48"/>
      <c r="E14" s="23" t="s">
        <v>27</v>
      </c>
      <c r="F14" s="20" t="s">
        <v>28</v>
      </c>
      <c r="G14" s="21">
        <v>17773.400000000001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24.95" customHeight="1">
      <c r="A15" s="24"/>
      <c r="B15" s="19"/>
      <c r="C15" s="48" t="s">
        <v>26</v>
      </c>
      <c r="D15" s="48"/>
      <c r="E15" s="23" t="s">
        <v>29</v>
      </c>
      <c r="F15" s="20" t="s">
        <v>28</v>
      </c>
      <c r="G15" s="21">
        <v>179890.99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25.9" customHeight="1">
      <c r="A16" s="24"/>
      <c r="B16" s="19"/>
      <c r="C16" s="48" t="s">
        <v>26</v>
      </c>
      <c r="D16" s="48"/>
      <c r="E16" s="23" t="s">
        <v>30</v>
      </c>
      <c r="F16" s="20" t="s">
        <v>31</v>
      </c>
      <c r="G16" s="21">
        <v>188137.32</v>
      </c>
      <c r="H16" s="2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5" ht="27.75" customHeight="1">
      <c r="A17" s="24"/>
      <c r="B17" s="19"/>
      <c r="C17" s="48" t="s">
        <v>26</v>
      </c>
      <c r="D17" s="48"/>
      <c r="E17" s="23" t="s">
        <v>32</v>
      </c>
      <c r="F17" s="20" t="s">
        <v>33</v>
      </c>
      <c r="G17" s="21">
        <v>1832.63</v>
      </c>
      <c r="H17" s="2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5" ht="30" customHeight="1">
      <c r="A18" s="11" t="s">
        <v>34</v>
      </c>
      <c r="B18" s="47" t="s">
        <v>35</v>
      </c>
      <c r="C18" s="47"/>
      <c r="D18" s="47"/>
      <c r="E18" s="47"/>
      <c r="F18" s="47"/>
      <c r="G18" s="15">
        <f>G19+G20+G21</f>
        <v>13439.4</v>
      </c>
      <c r="H18" s="16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</row>
    <row r="19" spans="1:1005" ht="38.85" customHeight="1">
      <c r="A19" s="17" t="s">
        <v>36</v>
      </c>
      <c r="B19" s="18" t="s">
        <v>37</v>
      </c>
      <c r="C19" s="49" t="s">
        <v>38</v>
      </c>
      <c r="D19" s="49"/>
      <c r="E19" s="23"/>
      <c r="F19" s="20"/>
      <c r="G19" s="21">
        <v>0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5" ht="30" customHeight="1">
      <c r="A20" s="17" t="s">
        <v>39</v>
      </c>
      <c r="B20" s="18" t="s">
        <v>40</v>
      </c>
      <c r="C20" s="49" t="s">
        <v>41</v>
      </c>
      <c r="D20" s="49"/>
      <c r="E20" s="23"/>
      <c r="F20" s="20"/>
      <c r="G20" s="21">
        <v>13439.4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5" ht="42.75" customHeight="1">
      <c r="A21" s="17" t="s">
        <v>42</v>
      </c>
      <c r="B21" s="18" t="s">
        <v>43</v>
      </c>
      <c r="C21" s="49" t="s">
        <v>44</v>
      </c>
      <c r="D21" s="49"/>
      <c r="E21" s="23" t="s">
        <v>45</v>
      </c>
      <c r="F21" s="20"/>
      <c r="G21" s="27">
        <v>0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5" ht="50.25" customHeight="1">
      <c r="A22" s="17" t="s">
        <v>46</v>
      </c>
      <c r="B22" s="18" t="s">
        <v>47</v>
      </c>
      <c r="C22" s="49" t="s">
        <v>26</v>
      </c>
      <c r="D22" s="49"/>
      <c r="E22" s="23"/>
      <c r="F22" s="20"/>
      <c r="G22" s="16">
        <f>G23+G24+G25+G27+G28</f>
        <v>228221.56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5" ht="35.25" customHeight="1">
      <c r="A23" s="17" t="s">
        <v>48</v>
      </c>
      <c r="B23" s="18" t="s">
        <v>49</v>
      </c>
      <c r="C23" s="49" t="s">
        <v>21</v>
      </c>
      <c r="D23" s="49"/>
      <c r="E23" s="23"/>
      <c r="F23" s="20"/>
      <c r="G23" s="21">
        <v>44671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5" ht="40.5" customHeight="1">
      <c r="A24" s="17" t="s">
        <v>50</v>
      </c>
      <c r="B24" s="18" t="s">
        <v>51</v>
      </c>
      <c r="C24" s="49" t="s">
        <v>26</v>
      </c>
      <c r="D24" s="49"/>
      <c r="E24" s="23"/>
      <c r="F24" s="20"/>
      <c r="G24" s="21">
        <v>72577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5" ht="32.25" customHeight="1">
      <c r="A25" s="17" t="s">
        <v>52</v>
      </c>
      <c r="B25" s="18" t="s">
        <v>53</v>
      </c>
      <c r="C25" s="49" t="s">
        <v>26</v>
      </c>
      <c r="D25" s="49"/>
      <c r="E25" s="23"/>
      <c r="F25" s="20"/>
      <c r="G25" s="15">
        <f>G26</f>
        <v>19880.259999999998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</row>
    <row r="26" spans="1:1005" ht="18" customHeight="1">
      <c r="A26" s="24"/>
      <c r="B26" s="19"/>
      <c r="C26" s="48" t="s">
        <v>26</v>
      </c>
      <c r="D26" s="48"/>
      <c r="E26" s="23" t="s">
        <v>54</v>
      </c>
      <c r="F26" s="20" t="s">
        <v>55</v>
      </c>
      <c r="G26" s="21">
        <v>19880.259999999998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5" ht="26.25" customHeight="1">
      <c r="A27" s="24" t="s">
        <v>56</v>
      </c>
      <c r="B27" s="19" t="s">
        <v>57</v>
      </c>
      <c r="C27" s="48" t="s">
        <v>58</v>
      </c>
      <c r="D27" s="48"/>
      <c r="E27" s="23"/>
      <c r="F27" s="20"/>
      <c r="G27" s="21">
        <v>77393.8</v>
      </c>
      <c r="H27" s="2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  <c r="ALP27" s="22"/>
      <c r="ALQ27" s="22"/>
    </row>
    <row r="28" spans="1:1005" ht="24" customHeight="1">
      <c r="A28" s="24" t="s">
        <v>59</v>
      </c>
      <c r="B28" s="19" t="s">
        <v>60</v>
      </c>
      <c r="C28" s="48" t="s">
        <v>26</v>
      </c>
      <c r="D28" s="48"/>
      <c r="E28" s="23"/>
      <c r="F28" s="20"/>
      <c r="G28" s="21">
        <v>13699.5</v>
      </c>
      <c r="H28" s="2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  <c r="ALP28" s="22"/>
      <c r="ALQ28" s="22"/>
    </row>
    <row r="29" spans="1:1005" ht="30.95" customHeight="1">
      <c r="A29" s="17" t="s">
        <v>61</v>
      </c>
      <c r="B29" s="28" t="s">
        <v>62</v>
      </c>
      <c r="C29" s="49" t="s">
        <v>26</v>
      </c>
      <c r="D29" s="49"/>
      <c r="E29" s="23"/>
      <c r="F29" s="20"/>
      <c r="G29" s="16">
        <f>G30+G31+G32</f>
        <v>93001.7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5" ht="27.95" customHeight="1">
      <c r="A30" s="17" t="s">
        <v>63</v>
      </c>
      <c r="B30" s="18" t="s">
        <v>64</v>
      </c>
      <c r="C30" s="49" t="s">
        <v>21</v>
      </c>
      <c r="D30" s="49"/>
      <c r="E30" s="23"/>
      <c r="F30" s="20"/>
      <c r="G30" s="21">
        <v>6593.3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</row>
    <row r="31" spans="1:1005" ht="30" customHeight="1">
      <c r="A31" s="17" t="s">
        <v>65</v>
      </c>
      <c r="B31" s="19" t="s">
        <v>66</v>
      </c>
      <c r="C31" s="48" t="s">
        <v>21</v>
      </c>
      <c r="D31" s="48"/>
      <c r="E31" s="23"/>
      <c r="F31" s="25"/>
      <c r="G31" s="21">
        <v>68227.199999999997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5" ht="27" customHeight="1">
      <c r="A32" s="17" t="s">
        <v>67</v>
      </c>
      <c r="B32" s="18" t="s">
        <v>68</v>
      </c>
      <c r="C32" s="49" t="s">
        <v>26</v>
      </c>
      <c r="D32" s="49"/>
      <c r="E32" s="23"/>
      <c r="F32" s="20"/>
      <c r="G32" s="15">
        <f>G33</f>
        <v>18181.2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27" customHeight="1">
      <c r="A33" s="17"/>
      <c r="B33" s="18"/>
      <c r="C33" s="49" t="s">
        <v>26</v>
      </c>
      <c r="D33" s="49"/>
      <c r="E33" s="23" t="s">
        <v>69</v>
      </c>
      <c r="F33" s="20" t="s">
        <v>31</v>
      </c>
      <c r="G33" s="21">
        <v>18181.2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42" customHeight="1">
      <c r="A34" s="13" t="s">
        <v>70</v>
      </c>
      <c r="B34" s="14" t="s">
        <v>71</v>
      </c>
      <c r="C34" s="49" t="s">
        <v>58</v>
      </c>
      <c r="D34" s="49"/>
      <c r="E34" s="23" t="s">
        <v>72</v>
      </c>
      <c r="F34" s="20"/>
      <c r="G34" s="15">
        <v>3896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3" ht="30.95" customHeight="1">
      <c r="A35" s="13" t="s">
        <v>73</v>
      </c>
      <c r="B35" s="14" t="s">
        <v>74</v>
      </c>
      <c r="C35" s="49" t="s">
        <v>58</v>
      </c>
      <c r="D35" s="49"/>
      <c r="E35" s="18" t="s">
        <v>45</v>
      </c>
      <c r="F35" s="20"/>
      <c r="G35" s="15">
        <v>0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3" ht="27.95" customHeight="1">
      <c r="A36" s="13" t="s">
        <v>75</v>
      </c>
      <c r="B36" s="14" t="s">
        <v>76</v>
      </c>
      <c r="C36" s="45"/>
      <c r="D36" s="45"/>
      <c r="E36" s="11"/>
      <c r="F36" s="29"/>
      <c r="G36" s="15">
        <f>G37+G38+G39+G40</f>
        <v>75424.100000000006</v>
      </c>
      <c r="H36" s="16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30"/>
    </row>
    <row r="37" spans="1:1003" ht="30" customHeight="1">
      <c r="A37" s="17" t="s">
        <v>77</v>
      </c>
      <c r="B37" s="23" t="s">
        <v>78</v>
      </c>
      <c r="C37" s="49" t="s">
        <v>44</v>
      </c>
      <c r="D37" s="49"/>
      <c r="E37" s="18"/>
      <c r="F37" s="20"/>
      <c r="G37" s="21">
        <v>64192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30"/>
    </row>
    <row r="38" spans="1:1003" ht="30" customHeight="1">
      <c r="A38" s="17" t="s">
        <v>79</v>
      </c>
      <c r="B38" s="23" t="s">
        <v>80</v>
      </c>
      <c r="C38" s="49" t="s">
        <v>44</v>
      </c>
      <c r="D38" s="49"/>
      <c r="E38" s="18"/>
      <c r="F38" s="20"/>
      <c r="G38" s="21">
        <v>10833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30"/>
    </row>
    <row r="39" spans="1:1003" ht="20.100000000000001" customHeight="1">
      <c r="A39" s="17" t="s">
        <v>81</v>
      </c>
      <c r="B39" s="23" t="s">
        <v>82</v>
      </c>
      <c r="C39" s="50" t="s">
        <v>83</v>
      </c>
      <c r="D39" s="50"/>
      <c r="E39" s="25"/>
      <c r="F39" s="20"/>
      <c r="G39" s="27">
        <v>399.1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30"/>
    </row>
    <row r="40" spans="1:1003" ht="69" customHeight="1">
      <c r="A40" s="17" t="s">
        <v>84</v>
      </c>
      <c r="B40" s="18" t="s">
        <v>85</v>
      </c>
      <c r="C40" s="49" t="s">
        <v>58</v>
      </c>
      <c r="D40" s="49"/>
      <c r="E40" s="18"/>
      <c r="F40" s="20"/>
      <c r="G40" s="21">
        <v>0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30"/>
    </row>
    <row r="41" spans="1:1003" ht="27.95" customHeight="1">
      <c r="A41" s="11" t="s">
        <v>86</v>
      </c>
      <c r="B41" s="14" t="s">
        <v>87</v>
      </c>
      <c r="C41" s="49" t="s">
        <v>21</v>
      </c>
      <c r="D41" s="49"/>
      <c r="E41" s="11"/>
      <c r="F41" s="29"/>
      <c r="G41" s="15">
        <v>120974.2</v>
      </c>
      <c r="H41" s="1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  <c r="PM41" s="12"/>
      <c r="PN41" s="12"/>
      <c r="PO41" s="12"/>
      <c r="PP41" s="12"/>
      <c r="PQ41" s="12"/>
      <c r="PR41" s="12"/>
      <c r="PS41" s="12"/>
      <c r="PT41" s="12"/>
      <c r="PU41" s="12"/>
      <c r="PV41" s="12"/>
      <c r="PW41" s="12"/>
      <c r="PX41" s="12"/>
      <c r="PY41" s="12"/>
      <c r="PZ41" s="12"/>
      <c r="QA41" s="12"/>
      <c r="QB41" s="12"/>
      <c r="QC41" s="12"/>
      <c r="QD41" s="12"/>
      <c r="QE41" s="12"/>
      <c r="QF41" s="12"/>
      <c r="QG41" s="12"/>
      <c r="QH41" s="12"/>
      <c r="QI41" s="12"/>
      <c r="QJ41" s="12"/>
      <c r="QK41" s="12"/>
      <c r="QL41" s="12"/>
      <c r="QM41" s="12"/>
      <c r="QN41" s="12"/>
      <c r="QO41" s="12"/>
      <c r="QP41" s="12"/>
      <c r="QQ41" s="12"/>
      <c r="QR41" s="12"/>
      <c r="QS41" s="12"/>
      <c r="QT41" s="12"/>
      <c r="QU41" s="12"/>
      <c r="QV41" s="12"/>
      <c r="QW41" s="12"/>
      <c r="QX41" s="12"/>
      <c r="QY41" s="12"/>
      <c r="QZ41" s="12"/>
      <c r="RA41" s="12"/>
      <c r="RB41" s="12"/>
      <c r="RC41" s="12"/>
      <c r="RD41" s="12"/>
      <c r="RE41" s="12"/>
      <c r="RF41" s="12"/>
      <c r="RG41" s="12"/>
      <c r="RH41" s="12"/>
      <c r="RI41" s="12"/>
      <c r="RJ41" s="12"/>
      <c r="RK41" s="12"/>
      <c r="RL41" s="12"/>
      <c r="RM41" s="12"/>
      <c r="RN41" s="12"/>
      <c r="RO41" s="12"/>
      <c r="RP41" s="12"/>
      <c r="RQ41" s="12"/>
      <c r="RR41" s="12"/>
      <c r="RS41" s="12"/>
      <c r="RT41" s="12"/>
      <c r="RU41" s="12"/>
      <c r="RV41" s="12"/>
      <c r="RW41" s="12"/>
      <c r="RX41" s="12"/>
      <c r="RY41" s="12"/>
      <c r="RZ41" s="12"/>
      <c r="SA41" s="12"/>
      <c r="SB41" s="12"/>
      <c r="SC41" s="12"/>
      <c r="SD41" s="12"/>
      <c r="SE41" s="12"/>
      <c r="SF41" s="12"/>
      <c r="SG41" s="12"/>
      <c r="SH41" s="12"/>
      <c r="SI41" s="12"/>
      <c r="SJ41" s="12"/>
      <c r="SK41" s="12"/>
      <c r="SL41" s="12"/>
      <c r="SM41" s="12"/>
      <c r="SN41" s="12"/>
      <c r="SO41" s="12"/>
      <c r="SP41" s="12"/>
      <c r="SQ41" s="12"/>
      <c r="SR41" s="12"/>
      <c r="SS41" s="12"/>
      <c r="ST41" s="12"/>
      <c r="SU41" s="12"/>
      <c r="SV41" s="12"/>
      <c r="SW41" s="12"/>
      <c r="SX41" s="12"/>
      <c r="SY41" s="12"/>
      <c r="SZ41" s="12"/>
      <c r="TA41" s="12"/>
      <c r="TB41" s="12"/>
      <c r="TC41" s="12"/>
      <c r="TD41" s="12"/>
      <c r="TE41" s="12"/>
      <c r="TF41" s="12"/>
      <c r="TG41" s="12"/>
      <c r="TH41" s="12"/>
      <c r="TI41" s="12"/>
      <c r="TJ41" s="12"/>
      <c r="TK41" s="12"/>
      <c r="TL41" s="12"/>
      <c r="TM41" s="12"/>
      <c r="TN41" s="12"/>
      <c r="TO41" s="12"/>
      <c r="TP41" s="12"/>
      <c r="TQ41" s="12"/>
      <c r="TR41" s="12"/>
      <c r="TS41" s="12"/>
      <c r="TT41" s="12"/>
      <c r="TU41" s="12"/>
      <c r="TV41" s="12"/>
      <c r="TW41" s="12"/>
      <c r="TX41" s="12"/>
      <c r="TY41" s="12"/>
      <c r="TZ41" s="12"/>
      <c r="UA41" s="12"/>
      <c r="UB41" s="12"/>
      <c r="UC41" s="12"/>
      <c r="UD41" s="12"/>
      <c r="UE41" s="12"/>
      <c r="UF41" s="12"/>
      <c r="UG41" s="12"/>
      <c r="UH41" s="12"/>
      <c r="UI41" s="12"/>
      <c r="UJ41" s="12"/>
      <c r="UK41" s="12"/>
      <c r="UL41" s="12"/>
      <c r="UM41" s="12"/>
      <c r="UN41" s="12"/>
      <c r="UO41" s="12"/>
      <c r="UP41" s="12"/>
      <c r="UQ41" s="12"/>
      <c r="UR41" s="12"/>
      <c r="US41" s="12"/>
      <c r="UT41" s="12"/>
      <c r="UU41" s="12"/>
      <c r="UV41" s="12"/>
      <c r="UW41" s="12"/>
      <c r="UX41" s="12"/>
      <c r="UY41" s="12"/>
      <c r="UZ41" s="12"/>
      <c r="VA41" s="12"/>
      <c r="VB41" s="12"/>
      <c r="VC41" s="12"/>
      <c r="VD41" s="12"/>
      <c r="VE41" s="12"/>
      <c r="VF41" s="12"/>
      <c r="VG41" s="12"/>
      <c r="VH41" s="12"/>
      <c r="VI41" s="12"/>
      <c r="VJ41" s="12"/>
      <c r="VK41" s="12"/>
      <c r="VL41" s="12"/>
      <c r="VM41" s="12"/>
      <c r="VN41" s="12"/>
      <c r="VO41" s="12"/>
      <c r="VP41" s="12"/>
      <c r="VQ41" s="12"/>
      <c r="VR41" s="12"/>
      <c r="VS41" s="12"/>
      <c r="VT41" s="12"/>
      <c r="VU41" s="12"/>
      <c r="VV41" s="12"/>
      <c r="VW41" s="12"/>
      <c r="VX41" s="12"/>
      <c r="VY41" s="12"/>
      <c r="VZ41" s="12"/>
      <c r="WA41" s="12"/>
      <c r="WB41" s="12"/>
      <c r="WC41" s="12"/>
      <c r="WD41" s="12"/>
      <c r="WE41" s="12"/>
      <c r="WF41" s="12"/>
      <c r="WG41" s="12"/>
      <c r="WH41" s="12"/>
      <c r="WI41" s="12"/>
      <c r="WJ41" s="12"/>
      <c r="WK41" s="12"/>
      <c r="WL41" s="12"/>
      <c r="WM41" s="12"/>
      <c r="WN41" s="12"/>
      <c r="WO41" s="12"/>
      <c r="WP41" s="12"/>
      <c r="WQ41" s="12"/>
      <c r="WR41" s="12"/>
      <c r="WS41" s="12"/>
      <c r="WT41" s="12"/>
      <c r="WU41" s="12"/>
      <c r="WV41" s="12"/>
      <c r="WW41" s="12"/>
      <c r="WX41" s="12"/>
      <c r="WY41" s="12"/>
      <c r="WZ41" s="12"/>
      <c r="XA41" s="12"/>
      <c r="XB41" s="12"/>
      <c r="XC41" s="12"/>
      <c r="XD41" s="12"/>
      <c r="XE41" s="12"/>
      <c r="XF41" s="12"/>
      <c r="XG41" s="12"/>
      <c r="XH41" s="12"/>
      <c r="XI41" s="12"/>
      <c r="XJ41" s="12"/>
      <c r="XK41" s="12"/>
      <c r="XL41" s="12"/>
      <c r="XM41" s="12"/>
      <c r="XN41" s="12"/>
      <c r="XO41" s="12"/>
      <c r="XP41" s="12"/>
      <c r="XQ41" s="12"/>
      <c r="XR41" s="12"/>
      <c r="XS41" s="12"/>
      <c r="XT41" s="12"/>
      <c r="XU41" s="12"/>
      <c r="XV41" s="12"/>
      <c r="XW41" s="12"/>
      <c r="XX41" s="12"/>
      <c r="XY41" s="12"/>
      <c r="XZ41" s="12"/>
      <c r="YA41" s="12"/>
      <c r="YB41" s="12"/>
      <c r="YC41" s="12"/>
      <c r="YD41" s="12"/>
      <c r="YE41" s="12"/>
      <c r="YF41" s="12"/>
      <c r="YG41" s="12"/>
      <c r="YH41" s="12"/>
      <c r="YI41" s="12"/>
      <c r="YJ41" s="12"/>
      <c r="YK41" s="12"/>
      <c r="YL41" s="12"/>
      <c r="YM41" s="12"/>
      <c r="YN41" s="12"/>
      <c r="YO41" s="12"/>
      <c r="YP41" s="12"/>
      <c r="YQ41" s="12"/>
      <c r="YR41" s="12"/>
      <c r="YS41" s="12"/>
      <c r="YT41" s="12"/>
      <c r="YU41" s="12"/>
      <c r="YV41" s="12"/>
      <c r="YW41" s="12"/>
      <c r="YX41" s="12"/>
      <c r="YY41" s="12"/>
      <c r="YZ41" s="12"/>
      <c r="ZA41" s="12"/>
      <c r="ZB41" s="12"/>
      <c r="ZC41" s="12"/>
      <c r="ZD41" s="12"/>
      <c r="ZE41" s="12"/>
      <c r="ZF41" s="12"/>
      <c r="ZG41" s="12"/>
      <c r="ZH41" s="12"/>
      <c r="ZI41" s="12"/>
      <c r="ZJ41" s="12"/>
      <c r="ZK41" s="12"/>
      <c r="ZL41" s="12"/>
      <c r="ZM41" s="12"/>
      <c r="ZN41" s="12"/>
      <c r="ZO41" s="12"/>
      <c r="ZP41" s="12"/>
      <c r="ZQ41" s="12"/>
      <c r="ZR41" s="12"/>
      <c r="ZS41" s="12"/>
      <c r="ZT41" s="12"/>
      <c r="ZU41" s="12"/>
      <c r="ZV41" s="12"/>
      <c r="ZW41" s="12"/>
      <c r="ZX41" s="12"/>
      <c r="ZY41" s="12"/>
      <c r="ZZ41" s="12"/>
      <c r="AAA41" s="12"/>
      <c r="AAB41" s="12"/>
      <c r="AAC41" s="12"/>
      <c r="AAD41" s="12"/>
      <c r="AAE41" s="12"/>
      <c r="AAF41" s="12"/>
      <c r="AAG41" s="12"/>
      <c r="AAH41" s="12"/>
      <c r="AAI41" s="12"/>
      <c r="AAJ41" s="12"/>
      <c r="AAK41" s="12"/>
      <c r="AAL41" s="12"/>
      <c r="AAM41" s="12"/>
      <c r="AAN41" s="12"/>
      <c r="AAO41" s="12"/>
      <c r="AAP41" s="12"/>
      <c r="AAQ41" s="12"/>
      <c r="AAR41" s="12"/>
      <c r="AAS41" s="12"/>
      <c r="AAT41" s="12"/>
      <c r="AAU41" s="12"/>
      <c r="AAV41" s="12"/>
      <c r="AAW41" s="12"/>
      <c r="AAX41" s="12"/>
      <c r="AAY41" s="12"/>
      <c r="AAZ41" s="12"/>
      <c r="ABA41" s="12"/>
      <c r="ABB41" s="12"/>
      <c r="ABC41" s="12"/>
      <c r="ABD41" s="12"/>
      <c r="ABE41" s="12"/>
      <c r="ABF41" s="12"/>
      <c r="ABG41" s="12"/>
      <c r="ABH41" s="12"/>
      <c r="ABI41" s="12"/>
      <c r="ABJ41" s="12"/>
      <c r="ABK41" s="12"/>
      <c r="ABL41" s="12"/>
      <c r="ABM41" s="12"/>
      <c r="ABN41" s="12"/>
      <c r="ABO41" s="12"/>
      <c r="ABP41" s="12"/>
      <c r="ABQ41" s="12"/>
      <c r="ABR41" s="12"/>
      <c r="ABS41" s="12"/>
      <c r="ABT41" s="12"/>
      <c r="ABU41" s="12"/>
      <c r="ABV41" s="12"/>
      <c r="ABW41" s="12"/>
      <c r="ABX41" s="12"/>
      <c r="ABY41" s="12"/>
      <c r="ABZ41" s="12"/>
      <c r="ACA41" s="12"/>
      <c r="ACB41" s="12"/>
      <c r="ACC41" s="12"/>
      <c r="ACD41" s="12"/>
      <c r="ACE41" s="12"/>
      <c r="ACF41" s="12"/>
      <c r="ACG41" s="12"/>
      <c r="ACH41" s="12"/>
      <c r="ACI41" s="12"/>
      <c r="ACJ41" s="12"/>
      <c r="ACK41" s="12"/>
      <c r="ACL41" s="12"/>
      <c r="ACM41" s="12"/>
      <c r="ACN41" s="12"/>
      <c r="ACO41" s="12"/>
      <c r="ACP41" s="12"/>
      <c r="ACQ41" s="12"/>
      <c r="ACR41" s="12"/>
      <c r="ACS41" s="12"/>
      <c r="ACT41" s="12"/>
      <c r="ACU41" s="12"/>
      <c r="ACV41" s="12"/>
      <c r="ACW41" s="12"/>
      <c r="ACX41" s="12"/>
      <c r="ACY41" s="12"/>
      <c r="ACZ41" s="12"/>
      <c r="ADA41" s="12"/>
      <c r="ADB41" s="12"/>
      <c r="ADC41" s="12"/>
      <c r="ADD41" s="12"/>
      <c r="ADE41" s="12"/>
      <c r="ADF41" s="12"/>
      <c r="ADG41" s="12"/>
      <c r="ADH41" s="12"/>
      <c r="ADI41" s="12"/>
      <c r="ADJ41" s="12"/>
      <c r="ADK41" s="12"/>
      <c r="ADL41" s="12"/>
      <c r="ADM41" s="12"/>
      <c r="ADN41" s="12"/>
      <c r="ADO41" s="12"/>
      <c r="ADP41" s="12"/>
      <c r="ADQ41" s="12"/>
      <c r="ADR41" s="12"/>
      <c r="ADS41" s="12"/>
      <c r="ADT41" s="12"/>
      <c r="ADU41" s="12"/>
      <c r="ADV41" s="12"/>
      <c r="ADW41" s="12"/>
      <c r="ADX41" s="12"/>
      <c r="ADY41" s="12"/>
      <c r="ADZ41" s="12"/>
      <c r="AEA41" s="12"/>
      <c r="AEB41" s="12"/>
      <c r="AEC41" s="12"/>
      <c r="AED41" s="12"/>
      <c r="AEE41" s="12"/>
      <c r="AEF41" s="12"/>
      <c r="AEG41" s="12"/>
      <c r="AEH41" s="12"/>
      <c r="AEI41" s="12"/>
      <c r="AEJ41" s="12"/>
      <c r="AEK41" s="12"/>
      <c r="AEL41" s="12"/>
      <c r="AEM41" s="12"/>
      <c r="AEN41" s="12"/>
      <c r="AEO41" s="12"/>
      <c r="AEP41" s="12"/>
      <c r="AEQ41" s="12"/>
      <c r="AER41" s="12"/>
      <c r="AES41" s="12"/>
      <c r="AET41" s="12"/>
      <c r="AEU41" s="12"/>
      <c r="AEV41" s="12"/>
      <c r="AEW41" s="12"/>
      <c r="AEX41" s="12"/>
      <c r="AEY41" s="12"/>
      <c r="AEZ41" s="12"/>
      <c r="AFA41" s="12"/>
      <c r="AFB41" s="12"/>
      <c r="AFC41" s="12"/>
      <c r="AFD41" s="12"/>
      <c r="AFE41" s="12"/>
      <c r="AFF41" s="12"/>
      <c r="AFG41" s="12"/>
      <c r="AFH41" s="12"/>
      <c r="AFI41" s="12"/>
      <c r="AFJ41" s="12"/>
      <c r="AFK41" s="12"/>
      <c r="AFL41" s="12"/>
      <c r="AFM41" s="12"/>
      <c r="AFN41" s="12"/>
      <c r="AFO41" s="12"/>
      <c r="AFP41" s="12"/>
      <c r="AFQ41" s="12"/>
      <c r="AFR41" s="12"/>
      <c r="AFS41" s="12"/>
      <c r="AFT41" s="12"/>
      <c r="AFU41" s="12"/>
      <c r="AFV41" s="12"/>
      <c r="AFW41" s="12"/>
      <c r="AFX41" s="12"/>
      <c r="AFY41" s="12"/>
      <c r="AFZ41" s="12"/>
      <c r="AGA41" s="12"/>
      <c r="AGB41" s="12"/>
      <c r="AGC41" s="12"/>
      <c r="AGD41" s="12"/>
      <c r="AGE41" s="12"/>
      <c r="AGF41" s="12"/>
      <c r="AGG41" s="12"/>
      <c r="AGH41" s="12"/>
      <c r="AGI41" s="12"/>
      <c r="AGJ41" s="12"/>
      <c r="AGK41" s="12"/>
      <c r="AGL41" s="12"/>
      <c r="AGM41" s="12"/>
      <c r="AGN41" s="12"/>
      <c r="AGO41" s="12"/>
      <c r="AGP41" s="12"/>
      <c r="AGQ41" s="12"/>
      <c r="AGR41" s="12"/>
      <c r="AGS41" s="12"/>
      <c r="AGT41" s="12"/>
      <c r="AGU41" s="12"/>
      <c r="AGV41" s="12"/>
      <c r="AGW41" s="12"/>
      <c r="AGX41" s="12"/>
      <c r="AGY41" s="12"/>
      <c r="AGZ41" s="12"/>
      <c r="AHA41" s="12"/>
      <c r="AHB41" s="12"/>
      <c r="AHC41" s="12"/>
      <c r="AHD41" s="12"/>
      <c r="AHE41" s="12"/>
      <c r="AHF41" s="12"/>
      <c r="AHG41" s="12"/>
      <c r="AHH41" s="12"/>
      <c r="AHI41" s="12"/>
      <c r="AHJ41" s="12"/>
      <c r="AHK41" s="12"/>
      <c r="AHL41" s="12"/>
      <c r="AHM41" s="12"/>
      <c r="AHN41" s="12"/>
      <c r="AHO41" s="12"/>
      <c r="AHP41" s="12"/>
      <c r="AHQ41" s="12"/>
      <c r="AHR41" s="12"/>
      <c r="AHS41" s="12"/>
      <c r="AHT41" s="12"/>
      <c r="AHU41" s="12"/>
      <c r="AHV41" s="12"/>
      <c r="AHW41" s="12"/>
      <c r="AHX41" s="12"/>
      <c r="AHY41" s="12"/>
      <c r="AHZ41" s="12"/>
      <c r="AIA41" s="12"/>
      <c r="AIB41" s="12"/>
      <c r="AIC41" s="12"/>
      <c r="AID41" s="12"/>
      <c r="AIE41" s="12"/>
      <c r="AIF41" s="12"/>
      <c r="AIG41" s="12"/>
      <c r="AIH41" s="12"/>
      <c r="AII41" s="12"/>
      <c r="AIJ41" s="12"/>
      <c r="AIK41" s="12"/>
      <c r="AIL41" s="12"/>
      <c r="AIM41" s="12"/>
      <c r="AIN41" s="12"/>
      <c r="AIO41" s="12"/>
      <c r="AIP41" s="12"/>
      <c r="AIQ41" s="12"/>
      <c r="AIR41" s="12"/>
      <c r="AIS41" s="12"/>
      <c r="AIT41" s="12"/>
      <c r="AIU41" s="12"/>
      <c r="AIV41" s="12"/>
      <c r="AIW41" s="12"/>
      <c r="AIX41" s="12"/>
      <c r="AIY41" s="12"/>
      <c r="AIZ41" s="12"/>
      <c r="AJA41" s="12"/>
      <c r="AJB41" s="12"/>
      <c r="AJC41" s="12"/>
      <c r="AJD41" s="12"/>
      <c r="AJE41" s="12"/>
      <c r="AJF41" s="12"/>
      <c r="AJG41" s="12"/>
      <c r="AJH41" s="12"/>
      <c r="AJI41" s="12"/>
      <c r="AJJ41" s="12"/>
      <c r="AJK41" s="12"/>
      <c r="AJL41" s="12"/>
      <c r="AJM41" s="12"/>
      <c r="AJN41" s="12"/>
      <c r="AJO41" s="12"/>
      <c r="AJP41" s="12"/>
      <c r="AJQ41" s="12"/>
      <c r="AJR41" s="12"/>
      <c r="AJS41" s="12"/>
      <c r="AJT41" s="12"/>
      <c r="AJU41" s="12"/>
      <c r="AJV41" s="12"/>
      <c r="AJW41" s="12"/>
      <c r="AJX41" s="12"/>
      <c r="AJY41" s="12"/>
      <c r="AJZ41" s="12"/>
      <c r="AKA41" s="12"/>
      <c r="AKB41" s="12"/>
      <c r="AKC41" s="12"/>
      <c r="AKD41" s="12"/>
      <c r="AKE41" s="12"/>
      <c r="AKF41" s="12"/>
      <c r="AKG41" s="12"/>
      <c r="AKH41" s="12"/>
      <c r="AKI41" s="12"/>
      <c r="AKJ41" s="12"/>
      <c r="AKK41" s="12"/>
      <c r="AKL41" s="12"/>
      <c r="AKM41" s="12"/>
      <c r="AKN41" s="12"/>
      <c r="AKO41" s="12"/>
      <c r="AKP41" s="12"/>
      <c r="AKQ41" s="12"/>
      <c r="AKR41" s="12"/>
      <c r="AKS41" s="12"/>
      <c r="AKT41" s="12"/>
      <c r="AKU41" s="12"/>
      <c r="AKV41" s="12"/>
      <c r="AKW41" s="12"/>
      <c r="AKX41" s="12"/>
      <c r="AKY41" s="12"/>
      <c r="AKZ41" s="12"/>
      <c r="ALA41" s="12"/>
      <c r="ALB41" s="12"/>
      <c r="ALC41" s="12"/>
      <c r="ALD41" s="12"/>
      <c r="ALE41" s="12"/>
      <c r="ALF41" s="12"/>
      <c r="ALG41" s="12"/>
      <c r="ALH41" s="12"/>
      <c r="ALI41" s="12"/>
      <c r="ALJ41" s="12"/>
      <c r="ALK41" s="12"/>
      <c r="ALL41" s="12"/>
      <c r="ALM41" s="12"/>
      <c r="ALN41" s="12"/>
      <c r="ALO41" s="30"/>
    </row>
    <row r="42" spans="1:1003" ht="27.95" customHeight="1">
      <c r="A42" s="11" t="s">
        <v>88</v>
      </c>
      <c r="B42" s="14" t="s">
        <v>89</v>
      </c>
      <c r="C42" s="49" t="s">
        <v>21</v>
      </c>
      <c r="D42" s="49"/>
      <c r="E42" s="11"/>
      <c r="F42" s="29"/>
      <c r="G42" s="15">
        <v>17450.7</v>
      </c>
      <c r="H42" s="1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  <c r="ABI42" s="12"/>
      <c r="ABJ42" s="12"/>
      <c r="ABK42" s="12"/>
      <c r="ABL42" s="12"/>
      <c r="ABM42" s="12"/>
      <c r="ABN42" s="12"/>
      <c r="ABO42" s="12"/>
      <c r="ABP42" s="12"/>
      <c r="ABQ42" s="12"/>
      <c r="ABR42" s="12"/>
      <c r="ABS42" s="12"/>
      <c r="ABT42" s="12"/>
      <c r="ABU42" s="12"/>
      <c r="ABV42" s="12"/>
      <c r="ABW42" s="12"/>
      <c r="ABX42" s="12"/>
      <c r="ABY42" s="12"/>
      <c r="ABZ42" s="12"/>
      <c r="ACA42" s="12"/>
      <c r="ACB42" s="12"/>
      <c r="ACC42" s="12"/>
      <c r="ACD42" s="12"/>
      <c r="ACE42" s="12"/>
      <c r="ACF42" s="12"/>
      <c r="ACG42" s="12"/>
      <c r="ACH42" s="12"/>
      <c r="ACI42" s="12"/>
      <c r="ACJ42" s="12"/>
      <c r="ACK42" s="12"/>
      <c r="ACL42" s="12"/>
      <c r="ACM42" s="12"/>
      <c r="ACN42" s="12"/>
      <c r="ACO42" s="12"/>
      <c r="ACP42" s="12"/>
      <c r="ACQ42" s="12"/>
      <c r="ACR42" s="12"/>
      <c r="ACS42" s="12"/>
      <c r="ACT42" s="12"/>
      <c r="ACU42" s="12"/>
      <c r="ACV42" s="12"/>
      <c r="ACW42" s="12"/>
      <c r="ACX42" s="12"/>
      <c r="ACY42" s="12"/>
      <c r="ACZ42" s="12"/>
      <c r="ADA42" s="12"/>
      <c r="ADB42" s="12"/>
      <c r="ADC42" s="12"/>
      <c r="ADD42" s="12"/>
      <c r="ADE42" s="12"/>
      <c r="ADF42" s="12"/>
      <c r="ADG42" s="12"/>
      <c r="ADH42" s="12"/>
      <c r="ADI42" s="12"/>
      <c r="ADJ42" s="12"/>
      <c r="ADK42" s="12"/>
      <c r="ADL42" s="12"/>
      <c r="ADM42" s="12"/>
      <c r="ADN42" s="12"/>
      <c r="ADO42" s="12"/>
      <c r="ADP42" s="12"/>
      <c r="ADQ42" s="12"/>
      <c r="ADR42" s="12"/>
      <c r="ADS42" s="12"/>
      <c r="ADT42" s="12"/>
      <c r="ADU42" s="12"/>
      <c r="ADV42" s="12"/>
      <c r="ADW42" s="12"/>
      <c r="ADX42" s="12"/>
      <c r="ADY42" s="12"/>
      <c r="ADZ42" s="12"/>
      <c r="AEA42" s="12"/>
      <c r="AEB42" s="12"/>
      <c r="AEC42" s="12"/>
      <c r="AED42" s="12"/>
      <c r="AEE42" s="12"/>
      <c r="AEF42" s="12"/>
      <c r="AEG42" s="12"/>
      <c r="AEH42" s="12"/>
      <c r="AEI42" s="12"/>
      <c r="AEJ42" s="12"/>
      <c r="AEK42" s="12"/>
      <c r="AEL42" s="12"/>
      <c r="AEM42" s="12"/>
      <c r="AEN42" s="12"/>
      <c r="AEO42" s="12"/>
      <c r="AEP42" s="12"/>
      <c r="AEQ42" s="12"/>
      <c r="AER42" s="12"/>
      <c r="AES42" s="12"/>
      <c r="AET42" s="12"/>
      <c r="AEU42" s="12"/>
      <c r="AEV42" s="12"/>
      <c r="AEW42" s="12"/>
      <c r="AEX42" s="12"/>
      <c r="AEY42" s="12"/>
      <c r="AEZ42" s="12"/>
      <c r="AFA42" s="12"/>
      <c r="AFB42" s="12"/>
      <c r="AFC42" s="12"/>
      <c r="AFD42" s="12"/>
      <c r="AFE42" s="12"/>
      <c r="AFF42" s="12"/>
      <c r="AFG42" s="12"/>
      <c r="AFH42" s="12"/>
      <c r="AFI42" s="12"/>
      <c r="AFJ42" s="12"/>
      <c r="AFK42" s="12"/>
      <c r="AFL42" s="12"/>
      <c r="AFM42" s="12"/>
      <c r="AFN42" s="12"/>
      <c r="AFO42" s="12"/>
      <c r="AFP42" s="12"/>
      <c r="AFQ42" s="12"/>
      <c r="AFR42" s="12"/>
      <c r="AFS42" s="12"/>
      <c r="AFT42" s="12"/>
      <c r="AFU42" s="12"/>
      <c r="AFV42" s="12"/>
      <c r="AFW42" s="12"/>
      <c r="AFX42" s="12"/>
      <c r="AFY42" s="12"/>
      <c r="AFZ42" s="12"/>
      <c r="AGA42" s="12"/>
      <c r="AGB42" s="12"/>
      <c r="AGC42" s="12"/>
      <c r="AGD42" s="12"/>
      <c r="AGE42" s="12"/>
      <c r="AGF42" s="12"/>
      <c r="AGG42" s="12"/>
      <c r="AGH42" s="12"/>
      <c r="AGI42" s="12"/>
      <c r="AGJ42" s="12"/>
      <c r="AGK42" s="12"/>
      <c r="AGL42" s="12"/>
      <c r="AGM42" s="12"/>
      <c r="AGN42" s="12"/>
      <c r="AGO42" s="12"/>
      <c r="AGP42" s="12"/>
      <c r="AGQ42" s="12"/>
      <c r="AGR42" s="12"/>
      <c r="AGS42" s="12"/>
      <c r="AGT42" s="12"/>
      <c r="AGU42" s="12"/>
      <c r="AGV42" s="12"/>
      <c r="AGW42" s="12"/>
      <c r="AGX42" s="12"/>
      <c r="AGY42" s="12"/>
      <c r="AGZ42" s="12"/>
      <c r="AHA42" s="12"/>
      <c r="AHB42" s="12"/>
      <c r="AHC42" s="12"/>
      <c r="AHD42" s="12"/>
      <c r="AHE42" s="12"/>
      <c r="AHF42" s="12"/>
      <c r="AHG42" s="12"/>
      <c r="AHH42" s="12"/>
      <c r="AHI42" s="12"/>
      <c r="AHJ42" s="12"/>
      <c r="AHK42" s="12"/>
      <c r="AHL42" s="12"/>
      <c r="AHM42" s="12"/>
      <c r="AHN42" s="12"/>
      <c r="AHO42" s="12"/>
      <c r="AHP42" s="12"/>
      <c r="AHQ42" s="12"/>
      <c r="AHR42" s="12"/>
      <c r="AHS42" s="12"/>
      <c r="AHT42" s="12"/>
      <c r="AHU42" s="12"/>
      <c r="AHV42" s="12"/>
      <c r="AHW42" s="12"/>
      <c r="AHX42" s="12"/>
      <c r="AHY42" s="12"/>
      <c r="AHZ42" s="12"/>
      <c r="AIA42" s="12"/>
      <c r="AIB42" s="12"/>
      <c r="AIC42" s="12"/>
      <c r="AID42" s="12"/>
      <c r="AIE42" s="12"/>
      <c r="AIF42" s="12"/>
      <c r="AIG42" s="12"/>
      <c r="AIH42" s="12"/>
      <c r="AII42" s="12"/>
      <c r="AIJ42" s="12"/>
      <c r="AIK42" s="12"/>
      <c r="AIL42" s="12"/>
      <c r="AIM42" s="12"/>
      <c r="AIN42" s="12"/>
      <c r="AIO42" s="12"/>
      <c r="AIP42" s="12"/>
      <c r="AIQ42" s="12"/>
      <c r="AIR42" s="12"/>
      <c r="AIS42" s="12"/>
      <c r="AIT42" s="12"/>
      <c r="AIU42" s="12"/>
      <c r="AIV42" s="12"/>
      <c r="AIW42" s="12"/>
      <c r="AIX42" s="12"/>
      <c r="AIY42" s="12"/>
      <c r="AIZ42" s="12"/>
      <c r="AJA42" s="12"/>
      <c r="AJB42" s="12"/>
      <c r="AJC42" s="12"/>
      <c r="AJD42" s="12"/>
      <c r="AJE42" s="12"/>
      <c r="AJF42" s="12"/>
      <c r="AJG42" s="12"/>
      <c r="AJH42" s="12"/>
      <c r="AJI42" s="12"/>
      <c r="AJJ42" s="12"/>
      <c r="AJK42" s="12"/>
      <c r="AJL42" s="12"/>
      <c r="AJM42" s="12"/>
      <c r="AJN42" s="12"/>
      <c r="AJO42" s="12"/>
      <c r="AJP42" s="12"/>
      <c r="AJQ42" s="12"/>
      <c r="AJR42" s="12"/>
      <c r="AJS42" s="12"/>
      <c r="AJT42" s="12"/>
      <c r="AJU42" s="12"/>
      <c r="AJV42" s="12"/>
      <c r="AJW42" s="12"/>
      <c r="AJX42" s="12"/>
      <c r="AJY42" s="12"/>
      <c r="AJZ42" s="12"/>
      <c r="AKA42" s="12"/>
      <c r="AKB42" s="12"/>
      <c r="AKC42" s="12"/>
      <c r="AKD42" s="12"/>
      <c r="AKE42" s="12"/>
      <c r="AKF42" s="12"/>
      <c r="AKG42" s="12"/>
      <c r="AKH42" s="12"/>
      <c r="AKI42" s="12"/>
      <c r="AKJ42" s="12"/>
      <c r="AKK42" s="12"/>
      <c r="AKL42" s="12"/>
      <c r="AKM42" s="12"/>
      <c r="AKN42" s="12"/>
      <c r="AKO42" s="12"/>
      <c r="AKP42" s="12"/>
      <c r="AKQ42" s="12"/>
      <c r="AKR42" s="12"/>
      <c r="AKS42" s="12"/>
      <c r="AKT42" s="12"/>
      <c r="AKU42" s="12"/>
      <c r="AKV42" s="12"/>
      <c r="AKW42" s="12"/>
      <c r="AKX42" s="12"/>
      <c r="AKY42" s="12"/>
      <c r="AKZ42" s="12"/>
      <c r="ALA42" s="12"/>
      <c r="ALB42" s="12"/>
      <c r="ALC42" s="12"/>
      <c r="ALD42" s="12"/>
      <c r="ALE42" s="12"/>
      <c r="ALF42" s="12"/>
      <c r="ALG42" s="12"/>
      <c r="ALH42" s="12"/>
      <c r="ALI42" s="12"/>
      <c r="ALJ42" s="12"/>
      <c r="ALK42" s="12"/>
      <c r="ALL42" s="12"/>
      <c r="ALM42" s="12"/>
      <c r="ALN42" s="12"/>
      <c r="ALO42" s="30"/>
    </row>
    <row r="43" spans="1:1003" ht="16.899999999999999" customHeight="1">
      <c r="A43" s="13" t="s">
        <v>90</v>
      </c>
      <c r="B43" s="14" t="s">
        <v>91</v>
      </c>
      <c r="C43" s="45"/>
      <c r="D43" s="45"/>
      <c r="E43" s="31"/>
      <c r="F43" s="11"/>
      <c r="G43" s="15">
        <f>G44+G45+G46</f>
        <v>23873.18</v>
      </c>
      <c r="H43" s="16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15" customHeight="1">
      <c r="A44" s="17" t="s">
        <v>92</v>
      </c>
      <c r="B44" s="23" t="s">
        <v>93</v>
      </c>
      <c r="C44" s="50" t="s">
        <v>94</v>
      </c>
      <c r="D44" s="50"/>
      <c r="E44" s="23"/>
      <c r="F44" s="20"/>
      <c r="G44" s="21">
        <v>18085.18</v>
      </c>
      <c r="H44" s="16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  <c r="ALN44" s="33"/>
    </row>
    <row r="45" spans="1:1003" ht="24.95" customHeight="1">
      <c r="A45" s="17" t="s">
        <v>95</v>
      </c>
      <c r="B45" s="23" t="s">
        <v>96</v>
      </c>
      <c r="C45" s="50" t="s">
        <v>94</v>
      </c>
      <c r="D45" s="50"/>
      <c r="E45" s="23"/>
      <c r="F45" s="20"/>
      <c r="G45" s="21">
        <v>2890.6</v>
      </c>
      <c r="H45" s="16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33"/>
      <c r="ACB45" s="33"/>
      <c r="ACC45" s="33"/>
      <c r="ACD45" s="33"/>
      <c r="ACE45" s="33"/>
      <c r="ACF45" s="33"/>
      <c r="ACG45" s="33"/>
      <c r="ACH45" s="33"/>
      <c r="ACI45" s="33"/>
      <c r="ACJ45" s="33"/>
      <c r="ACK45" s="33"/>
      <c r="ACL45" s="33"/>
      <c r="ACM45" s="33"/>
      <c r="ACN45" s="33"/>
      <c r="ACO45" s="33"/>
      <c r="ACP45" s="33"/>
      <c r="ACQ45" s="33"/>
      <c r="ACR45" s="33"/>
      <c r="ACS45" s="33"/>
      <c r="ACT45" s="33"/>
      <c r="ACU45" s="33"/>
      <c r="ACV45" s="33"/>
      <c r="ACW45" s="33"/>
      <c r="ACX45" s="33"/>
      <c r="ACY45" s="33"/>
      <c r="ACZ45" s="33"/>
      <c r="ADA45" s="33"/>
      <c r="ADB45" s="33"/>
      <c r="ADC45" s="33"/>
      <c r="ADD45" s="33"/>
      <c r="ADE45" s="33"/>
      <c r="ADF45" s="33"/>
      <c r="ADG45" s="33"/>
      <c r="ADH45" s="33"/>
      <c r="ADI45" s="33"/>
      <c r="ADJ45" s="33"/>
      <c r="ADK45" s="33"/>
      <c r="ADL45" s="33"/>
      <c r="ADM45" s="33"/>
      <c r="ADN45" s="33"/>
      <c r="ADO45" s="33"/>
      <c r="ADP45" s="33"/>
      <c r="ADQ45" s="33"/>
      <c r="ADR45" s="33"/>
      <c r="ADS45" s="33"/>
      <c r="ADT45" s="33"/>
      <c r="ADU45" s="33"/>
      <c r="ADV45" s="33"/>
      <c r="ADW45" s="33"/>
      <c r="ADX45" s="33"/>
      <c r="ADY45" s="33"/>
      <c r="ADZ45" s="33"/>
      <c r="AEA45" s="33"/>
      <c r="AEB45" s="33"/>
      <c r="AEC45" s="33"/>
      <c r="AED45" s="33"/>
      <c r="AEE45" s="33"/>
      <c r="AEF45" s="33"/>
      <c r="AEG45" s="33"/>
      <c r="AEH45" s="33"/>
      <c r="AEI45" s="33"/>
      <c r="AEJ45" s="33"/>
      <c r="AEK45" s="33"/>
      <c r="AEL45" s="33"/>
      <c r="AEM45" s="33"/>
      <c r="AEN45" s="33"/>
      <c r="AEO45" s="33"/>
      <c r="AEP45" s="33"/>
      <c r="AEQ45" s="33"/>
      <c r="AER45" s="33"/>
      <c r="AES45" s="33"/>
      <c r="AET45" s="33"/>
      <c r="AEU45" s="33"/>
      <c r="AEV45" s="33"/>
      <c r="AEW45" s="33"/>
      <c r="AEX45" s="33"/>
      <c r="AEY45" s="33"/>
      <c r="AEZ45" s="33"/>
      <c r="AFA45" s="33"/>
      <c r="AFB45" s="33"/>
      <c r="AFC45" s="33"/>
      <c r="AFD45" s="33"/>
      <c r="AFE45" s="33"/>
      <c r="AFF45" s="33"/>
      <c r="AFG45" s="33"/>
      <c r="AFH45" s="33"/>
      <c r="AFI45" s="33"/>
      <c r="AFJ45" s="33"/>
      <c r="AFK45" s="33"/>
      <c r="AFL45" s="33"/>
      <c r="AFM45" s="33"/>
      <c r="AFN45" s="33"/>
      <c r="AFO45" s="33"/>
      <c r="AFP45" s="33"/>
      <c r="AFQ45" s="33"/>
      <c r="AFR45" s="33"/>
      <c r="AFS45" s="33"/>
      <c r="AFT45" s="33"/>
      <c r="AFU45" s="33"/>
      <c r="AFV45" s="33"/>
      <c r="AFW45" s="33"/>
      <c r="AFX45" s="33"/>
      <c r="AFY45" s="33"/>
      <c r="AFZ45" s="33"/>
      <c r="AGA45" s="33"/>
      <c r="AGB45" s="33"/>
      <c r="AGC45" s="33"/>
      <c r="AGD45" s="33"/>
      <c r="AGE45" s="33"/>
      <c r="AGF45" s="33"/>
      <c r="AGG45" s="33"/>
      <c r="AGH45" s="33"/>
      <c r="AGI45" s="33"/>
      <c r="AGJ45" s="33"/>
      <c r="AGK45" s="33"/>
      <c r="AGL45" s="33"/>
      <c r="AGM45" s="33"/>
      <c r="AGN45" s="33"/>
      <c r="AGO45" s="33"/>
      <c r="AGP45" s="33"/>
      <c r="AGQ45" s="33"/>
      <c r="AGR45" s="33"/>
      <c r="AGS45" s="33"/>
      <c r="AGT45" s="33"/>
      <c r="AGU45" s="33"/>
      <c r="AGV45" s="33"/>
      <c r="AGW45" s="33"/>
      <c r="AGX45" s="33"/>
      <c r="AGY45" s="33"/>
      <c r="AGZ45" s="33"/>
      <c r="AHA45" s="33"/>
      <c r="AHB45" s="33"/>
      <c r="AHC45" s="33"/>
      <c r="AHD45" s="33"/>
      <c r="AHE45" s="33"/>
      <c r="AHF45" s="33"/>
      <c r="AHG45" s="33"/>
      <c r="AHH45" s="33"/>
      <c r="AHI45" s="33"/>
      <c r="AHJ45" s="33"/>
      <c r="AHK45" s="33"/>
      <c r="AHL45" s="33"/>
      <c r="AHM45" s="33"/>
      <c r="AHN45" s="33"/>
      <c r="AHO45" s="33"/>
      <c r="AHP45" s="33"/>
      <c r="AHQ45" s="33"/>
      <c r="AHR45" s="33"/>
      <c r="AHS45" s="33"/>
      <c r="AHT45" s="33"/>
      <c r="AHU45" s="33"/>
      <c r="AHV45" s="33"/>
      <c r="AHW45" s="33"/>
      <c r="AHX45" s="33"/>
      <c r="AHY45" s="33"/>
      <c r="AHZ45" s="33"/>
      <c r="AIA45" s="33"/>
      <c r="AIB45" s="33"/>
      <c r="AIC45" s="33"/>
      <c r="AID45" s="33"/>
      <c r="AIE45" s="33"/>
      <c r="AIF45" s="33"/>
      <c r="AIG45" s="33"/>
      <c r="AIH45" s="33"/>
      <c r="AII45" s="33"/>
      <c r="AIJ45" s="33"/>
      <c r="AIK45" s="33"/>
      <c r="AIL45" s="33"/>
      <c r="AIM45" s="33"/>
      <c r="AIN45" s="33"/>
      <c r="AIO45" s="33"/>
      <c r="AIP45" s="33"/>
      <c r="AIQ45" s="33"/>
      <c r="AIR45" s="33"/>
      <c r="AIS45" s="33"/>
      <c r="AIT45" s="33"/>
      <c r="AIU45" s="33"/>
      <c r="AIV45" s="33"/>
      <c r="AIW45" s="33"/>
      <c r="AIX45" s="33"/>
      <c r="AIY45" s="33"/>
      <c r="AIZ45" s="33"/>
      <c r="AJA45" s="33"/>
      <c r="AJB45" s="33"/>
      <c r="AJC45" s="33"/>
      <c r="AJD45" s="33"/>
      <c r="AJE45" s="33"/>
      <c r="AJF45" s="33"/>
      <c r="AJG45" s="33"/>
      <c r="AJH45" s="33"/>
      <c r="AJI45" s="33"/>
      <c r="AJJ45" s="33"/>
      <c r="AJK45" s="33"/>
      <c r="AJL45" s="3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3"/>
      <c r="AKT45" s="33"/>
      <c r="AKU45" s="33"/>
      <c r="AKV45" s="33"/>
      <c r="AKW45" s="33"/>
      <c r="AKX45" s="33"/>
      <c r="AKY45" s="33"/>
      <c r="AKZ45" s="33"/>
      <c r="ALA45" s="33"/>
      <c r="ALB45" s="33"/>
      <c r="ALC45" s="33"/>
      <c r="ALD45" s="33"/>
      <c r="ALE45" s="33"/>
      <c r="ALF45" s="33"/>
      <c r="ALG45" s="33"/>
      <c r="ALH45" s="33"/>
      <c r="ALI45" s="33"/>
      <c r="ALJ45" s="33"/>
      <c r="ALK45" s="33"/>
      <c r="ALL45" s="33"/>
      <c r="ALM45" s="33"/>
      <c r="ALN45" s="33"/>
    </row>
    <row r="46" spans="1:1003" ht="25.9" customHeight="1">
      <c r="A46" s="17" t="s">
        <v>97</v>
      </c>
      <c r="B46" s="23" t="s">
        <v>98</v>
      </c>
      <c r="C46" s="50" t="s">
        <v>94</v>
      </c>
      <c r="D46" s="50"/>
      <c r="E46" s="23"/>
      <c r="F46" s="20"/>
      <c r="G46" s="21">
        <v>2897.4</v>
      </c>
      <c r="H46" s="16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  <c r="ALN46" s="33"/>
    </row>
    <row r="47" spans="1:1003" ht="42" customHeight="1">
      <c r="A47" s="13" t="s">
        <v>99</v>
      </c>
      <c r="B47" s="14" t="s">
        <v>100</v>
      </c>
      <c r="C47" s="50" t="s">
        <v>94</v>
      </c>
      <c r="D47" s="50"/>
      <c r="E47" s="23"/>
      <c r="F47" s="20"/>
      <c r="G47" s="15">
        <v>0</v>
      </c>
      <c r="H47" s="16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</row>
    <row r="48" spans="1:1003" ht="27" customHeight="1">
      <c r="A48" s="34"/>
      <c r="B48" s="5"/>
      <c r="C48" s="5"/>
      <c r="D48" s="5"/>
      <c r="E48" s="51" t="s">
        <v>101</v>
      </c>
      <c r="F48" s="51"/>
      <c r="G48" s="35">
        <f>G10+G18+G22+G29+G34+G35+G36+G41+G42+G43+G47</f>
        <v>1060678.9799999997</v>
      </c>
      <c r="H48" s="16"/>
    </row>
    <row r="49" spans="1:8" ht="24.6" customHeight="1">
      <c r="A49" s="34"/>
      <c r="B49" s="5"/>
      <c r="C49" s="5"/>
      <c r="D49" s="5"/>
      <c r="E49" s="51" t="s">
        <v>102</v>
      </c>
      <c r="F49" s="51"/>
      <c r="G49" s="35">
        <v>788744.5</v>
      </c>
      <c r="H49" s="5"/>
    </row>
    <row r="50" spans="1:8" ht="24.6" customHeight="1">
      <c r="A50" s="34"/>
      <c r="B50" s="5"/>
      <c r="C50" s="5"/>
      <c r="D50" s="5"/>
      <c r="E50" s="51" t="s">
        <v>103</v>
      </c>
      <c r="F50" s="51"/>
      <c r="G50" s="35">
        <v>781421.6</v>
      </c>
      <c r="H50" s="5"/>
    </row>
    <row r="51" spans="1:8" ht="24.6" customHeight="1">
      <c r="A51" s="34"/>
      <c r="B51" s="5"/>
      <c r="C51" s="5"/>
      <c r="D51" s="5"/>
      <c r="E51" s="51" t="s">
        <v>104</v>
      </c>
      <c r="F51" s="51"/>
      <c r="G51" s="35">
        <f>G50-G48</f>
        <v>-279257.37999999977</v>
      </c>
      <c r="H51" s="5"/>
    </row>
    <row r="52" spans="1:8" ht="48" customHeight="1">
      <c r="A52" s="36"/>
      <c r="B52" s="36"/>
      <c r="C52" s="36"/>
      <c r="D52" s="36"/>
      <c r="E52" s="52" t="s">
        <v>105</v>
      </c>
      <c r="F52" s="52"/>
      <c r="G52" s="37">
        <v>-2494.6</v>
      </c>
      <c r="H52" s="38"/>
    </row>
    <row r="53" spans="1:8" ht="41.25" customHeight="1">
      <c r="A53" s="36"/>
      <c r="B53" s="36"/>
      <c r="C53" s="36"/>
      <c r="D53" s="36"/>
      <c r="E53" s="53" t="s">
        <v>106</v>
      </c>
      <c r="F53" s="53"/>
      <c r="G53" s="37">
        <v>21600</v>
      </c>
      <c r="H53" s="38"/>
    </row>
    <row r="54" spans="1:8" ht="30.75" customHeight="1">
      <c r="A54" s="36"/>
      <c r="B54" s="36"/>
      <c r="C54" s="36"/>
      <c r="D54" s="36"/>
      <c r="E54" s="53" t="s">
        <v>107</v>
      </c>
      <c r="F54" s="53"/>
      <c r="G54" s="37">
        <f>G52+G53</f>
        <v>19105.400000000001</v>
      </c>
      <c r="H54" s="38"/>
    </row>
    <row r="55" spans="1:8" ht="54" customHeight="1">
      <c r="A55" s="36"/>
      <c r="B55" s="36"/>
      <c r="C55" s="36"/>
      <c r="D55" s="36"/>
      <c r="E55" s="52" t="s">
        <v>108</v>
      </c>
      <c r="F55" s="52"/>
      <c r="G55" s="37">
        <v>103493.08</v>
      </c>
      <c r="H55" s="38"/>
    </row>
    <row r="56" spans="1:8" ht="14.25"/>
    <row r="57" spans="1:8" ht="14.25"/>
    <row r="58" spans="1:8" ht="14.25"/>
    <row r="59" spans="1:8" ht="14.25"/>
    <row r="60" spans="1:8" ht="14.25"/>
    <row r="61" spans="1:8" ht="14.25"/>
    <row r="62" spans="1:8" ht="14.25"/>
    <row r="63" spans="1:8" ht="14.25"/>
  </sheetData>
  <mergeCells count="62">
    <mergeCell ref="E50:F50"/>
    <mergeCell ref="E51:F51"/>
    <mergeCell ref="E52:F52"/>
    <mergeCell ref="E53:F53"/>
    <mergeCell ref="E54:F54"/>
    <mergeCell ref="E55:F55"/>
    <mergeCell ref="C44:D44"/>
    <mergeCell ref="C45:D45"/>
    <mergeCell ref="C46:D46"/>
    <mergeCell ref="C47:D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B18:F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935</cp:revision>
  <cp:lastPrinted>2022-03-05T05:47:33Z</cp:lastPrinted>
  <dcterms:created xsi:type="dcterms:W3CDTF">2016-02-12T10:30:15Z</dcterms:created>
  <dcterms:modified xsi:type="dcterms:W3CDTF">2022-03-22T01:20:59Z</dcterms:modified>
</cp:coreProperties>
</file>