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портивная-Школь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7" i="1" l="1"/>
  <c r="G30" i="1"/>
  <c r="G24" i="1"/>
  <c r="G18" i="1"/>
  <c r="G14" i="1"/>
  <c r="G10" i="1"/>
  <c r="G42" i="1" l="1"/>
  <c r="G45" i="1" s="1"/>
</calcChain>
</file>

<file path=xl/sharedStrings.xml><?xml version="1.0" encoding="utf-8"?>
<sst xmlns="http://schemas.openxmlformats.org/spreadsheetml/2006/main" count="117" uniqueCount="97">
  <si>
    <t>Отчет о выполненных работах за 2020 г. в многоквартирном доме по адресу: г. Никольское, ул. Спортивная,  д. 3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</si>
  <si>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</si>
  <si>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</si>
  <si>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</si>
  <si>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</si>
  <si>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</si>
  <si>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</si>
  <si>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</si>
  <si>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</si>
  <si>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</si>
  <si>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</si>
  <si>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</si>
  <si>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</si>
  <si>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</si>
  <si>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</si>
  <si>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</si>
  <si>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</si>
  <si>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</si>
  <si>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</si>
  <si>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</si>
  <si>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</si>
  <si>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</si>
  <si>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</si>
  <si>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</si>
  <si>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</si>
  <si>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</si>
  <si>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</si>
  <si>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</si>
  <si>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</si>
  <si>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</si>
  <si>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</si>
  <si>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</si>
  <si>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</si>
  <si>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</si>
  <si>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</si>
  <si>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</si>
  <si>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</si>
  <si>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</si>
  <si>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</si>
  <si>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</si>
  <si>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</si>
  <si>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</si>
  <si>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</si>
  <si>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</si>
  <si>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</si>
  <si>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</si>
  <si>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</si>
  <si>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</si>
  <si>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</si>
  <si>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</si>
  <si>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</si>
  <si>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</si>
  <si>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</si>
  <si>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</si>
  <si>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</si>
  <si>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</si>
  <si>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</si>
  <si>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</si>
  <si>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</si>
  <si>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</si>
  <si>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этажных эл.щитков в парадной</t>
  </si>
  <si>
    <t>28.07.2020г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</si>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</sst>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5"/>
  <sheetViews>
    <sheetView tabSelected="1" topLeftCell="A40" workbookViewId="0">
      <selection activeCell="G42" sqref="G42"/>
    </sheetView>
  </sheetViews>
  <sheetFormatPr defaultRowHeight="14.25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47.625" style="34" customWidth="1"/>
    <col min="6" max="6" width="12.5" style="34" customWidth="1"/>
    <col min="7" max="7" width="11.125" style="35" customWidth="1"/>
    <col min="8" max="1023" width="10.625" style="3" customWidth="1"/>
    <col min="1024" max="1024" width="9" customWidth="1"/>
  </cols>
  <sheetData>
    <row r="1" spans="1:1002" ht="23.1" customHeight="1">
      <c r="A1" s="42" t="s">
        <v>0</v>
      </c>
      <c r="B1" s="42"/>
      <c r="C1" s="42"/>
      <c r="D1" s="42"/>
      <c r="E1" s="42"/>
      <c r="F1" s="42"/>
      <c r="G1" s="4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3" t="s">
        <v>1</v>
      </c>
      <c r="B2" s="43"/>
      <c r="C2" s="43"/>
      <c r="D2" s="43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3" t="s">
        <v>2</v>
      </c>
      <c r="B3" s="43"/>
      <c r="C3" s="8" t="s">
        <v>3</v>
      </c>
      <c r="D3" s="4"/>
      <c r="E3" s="4" t="s">
        <v>4</v>
      </c>
      <c r="F3" s="4">
        <v>11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3" t="s">
        <v>5</v>
      </c>
      <c r="B4" s="43"/>
      <c r="C4" s="9">
        <v>579.41999999999996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3" t="s">
        <v>7</v>
      </c>
      <c r="B5" s="43"/>
      <c r="C5" s="9">
        <v>521.91999999999996</v>
      </c>
      <c r="D5" s="4"/>
      <c r="E5" s="4" t="s">
        <v>8</v>
      </c>
      <c r="F5" s="4">
        <v>2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3" t="s">
        <v>9</v>
      </c>
      <c r="B6" s="43"/>
      <c r="C6" s="9">
        <v>57.5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2" t="s">
        <v>10</v>
      </c>
      <c r="B8" s="42" t="s">
        <v>11</v>
      </c>
      <c r="C8" s="42" t="s">
        <v>12</v>
      </c>
      <c r="D8" s="42"/>
      <c r="E8" s="42" t="s">
        <v>13</v>
      </c>
      <c r="F8" s="42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18.95" customHeight="1">
      <c r="A9" s="42"/>
      <c r="B9" s="42"/>
      <c r="C9" s="42"/>
      <c r="D9" s="42"/>
      <c r="E9" s="42"/>
      <c r="F9" s="42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1" t="s">
        <v>18</v>
      </c>
      <c r="C10" s="41"/>
      <c r="D10" s="41"/>
      <c r="E10" s="41"/>
      <c r="F10" s="41"/>
      <c r="G10" s="14">
        <f>G11+G12+G13</f>
        <v>8080.8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39"/>
      <c r="D11" s="39"/>
      <c r="E11" s="17"/>
      <c r="F11" s="18"/>
      <c r="G11" s="19">
        <v>6194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0" t="s">
        <v>23</v>
      </c>
      <c r="D12" s="40"/>
      <c r="E12" s="17"/>
      <c r="F12" s="18"/>
      <c r="G12" s="19">
        <v>1886.8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8" t="s">
        <v>23</v>
      </c>
      <c r="D13" s="38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1" t="s">
        <v>27</v>
      </c>
      <c r="C14" s="41"/>
      <c r="D14" s="41"/>
      <c r="E14" s="41"/>
      <c r="F14" s="41"/>
      <c r="G14" s="14">
        <f>G15+G16+G17</f>
        <v>3369.03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8" t="s">
        <v>30</v>
      </c>
      <c r="D15" s="38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8" t="s">
        <v>34</v>
      </c>
      <c r="D16" s="38"/>
      <c r="E16" s="22"/>
      <c r="F16" s="18"/>
      <c r="G16" s="19">
        <v>3369.03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6.950000000000003" customHeight="1">
      <c r="A17" s="16" t="s">
        <v>35</v>
      </c>
      <c r="B17" s="17" t="s">
        <v>36</v>
      </c>
      <c r="C17" s="38" t="s">
        <v>37</v>
      </c>
      <c r="D17" s="38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" customHeight="1">
      <c r="A18" s="16" t="s">
        <v>38</v>
      </c>
      <c r="B18" s="17" t="s">
        <v>39</v>
      </c>
      <c r="C18" s="38" t="s">
        <v>40</v>
      </c>
      <c r="D18" s="38"/>
      <c r="E18" s="22"/>
      <c r="F18" s="18"/>
      <c r="G18" s="15">
        <f>G19+G20+G21+G22+G23</f>
        <v>28966.01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27.95" customHeight="1">
      <c r="A19" s="16" t="s">
        <v>41</v>
      </c>
      <c r="B19" s="17" t="s">
        <v>42</v>
      </c>
      <c r="C19" s="38" t="s">
        <v>23</v>
      </c>
      <c r="D19" s="38"/>
      <c r="E19" s="22"/>
      <c r="F19" s="18"/>
      <c r="G19" s="19">
        <v>2474.9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2" ht="35.85" customHeight="1">
      <c r="A20" s="16" t="s">
        <v>43</v>
      </c>
      <c r="B20" s="17" t="s">
        <v>44</v>
      </c>
      <c r="C20" s="38" t="s">
        <v>45</v>
      </c>
      <c r="D20" s="38"/>
      <c r="E20" s="22"/>
      <c r="F20" s="18"/>
      <c r="G20" s="19">
        <v>10093.9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27.95" customHeight="1">
      <c r="A21" s="16" t="s">
        <v>46</v>
      </c>
      <c r="B21" s="17" t="s">
        <v>47</v>
      </c>
      <c r="C21" s="38" t="s">
        <v>45</v>
      </c>
      <c r="D21" s="38"/>
      <c r="E21" s="22"/>
      <c r="F21" s="18"/>
      <c r="G21" s="19">
        <v>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.95" customHeight="1">
      <c r="A22" s="24" t="s">
        <v>48</v>
      </c>
      <c r="B22" s="21" t="s">
        <v>49</v>
      </c>
      <c r="C22" s="40" t="s">
        <v>45</v>
      </c>
      <c r="D22" s="40"/>
      <c r="E22" s="22"/>
      <c r="F22" s="18"/>
      <c r="G22" s="19">
        <v>15272.21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</row>
    <row r="23" spans="1:1002" ht="27.95" customHeight="1">
      <c r="A23" s="24" t="s">
        <v>50</v>
      </c>
      <c r="B23" s="21" t="s">
        <v>51</v>
      </c>
      <c r="C23" s="40" t="s">
        <v>40</v>
      </c>
      <c r="D23" s="40"/>
      <c r="E23" s="22"/>
      <c r="F23" s="18"/>
      <c r="G23" s="19">
        <v>1125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</row>
    <row r="24" spans="1:1002" ht="30.95" customHeight="1">
      <c r="A24" s="16" t="s">
        <v>52</v>
      </c>
      <c r="B24" s="25" t="s">
        <v>53</v>
      </c>
      <c r="C24" s="38" t="s">
        <v>40</v>
      </c>
      <c r="D24" s="38"/>
      <c r="E24" s="22"/>
      <c r="F24" s="18"/>
      <c r="G24" s="15">
        <f>G25+G26+G27</f>
        <v>25740.16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2" ht="27.95" customHeight="1">
      <c r="A25" s="16" t="s">
        <v>54</v>
      </c>
      <c r="B25" s="17" t="s">
        <v>55</v>
      </c>
      <c r="C25" s="38" t="s">
        <v>23</v>
      </c>
      <c r="D25" s="38"/>
      <c r="E25" s="22"/>
      <c r="F25" s="18"/>
      <c r="G25" s="19">
        <v>1952.5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</row>
    <row r="26" spans="1:1002" ht="30" customHeight="1">
      <c r="A26" s="16" t="s">
        <v>56</v>
      </c>
      <c r="B26" s="21" t="s">
        <v>57</v>
      </c>
      <c r="C26" s="40" t="s">
        <v>23</v>
      </c>
      <c r="D26" s="40"/>
      <c r="E26" s="22"/>
      <c r="F26" s="26"/>
      <c r="G26" s="19">
        <v>6383.2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</row>
    <row r="27" spans="1:1002" ht="27" customHeight="1">
      <c r="A27" s="16" t="s">
        <v>58</v>
      </c>
      <c r="B27" s="17" t="s">
        <v>59</v>
      </c>
      <c r="C27" s="38" t="s">
        <v>23</v>
      </c>
      <c r="D27" s="38"/>
      <c r="E27" s="22" t="s">
        <v>60</v>
      </c>
      <c r="F27" s="18" t="s">
        <v>61</v>
      </c>
      <c r="G27" s="14">
        <v>17404.46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42" customHeight="1">
      <c r="A28" s="16" t="s">
        <v>62</v>
      </c>
      <c r="B28" s="17" t="s">
        <v>63</v>
      </c>
      <c r="C28" s="38" t="s">
        <v>45</v>
      </c>
      <c r="D28" s="38"/>
      <c r="E28" s="22" t="s">
        <v>64</v>
      </c>
      <c r="F28" s="18"/>
      <c r="G28" s="14">
        <v>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30.95" customHeight="1">
      <c r="A29" s="16" t="s">
        <v>65</v>
      </c>
      <c r="B29" s="17" t="s">
        <v>66</v>
      </c>
      <c r="C29" s="38" t="s">
        <v>45</v>
      </c>
      <c r="D29" s="38"/>
      <c r="E29" s="17" t="s">
        <v>31</v>
      </c>
      <c r="F29" s="18"/>
      <c r="G29" s="14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27.95" customHeight="1">
      <c r="A30" s="12" t="s">
        <v>67</v>
      </c>
      <c r="B30" s="13" t="s">
        <v>68</v>
      </c>
      <c r="C30" s="39"/>
      <c r="D30" s="39"/>
      <c r="E30" s="1"/>
      <c r="F30" s="27"/>
      <c r="G30" s="14">
        <f>G31+G32+G33+G34</f>
        <v>25762.210000000003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28"/>
    </row>
    <row r="31" spans="1:1002" ht="30" customHeight="1">
      <c r="A31" s="16" t="s">
        <v>69</v>
      </c>
      <c r="B31" s="22" t="s">
        <v>70</v>
      </c>
      <c r="C31" s="38" t="s">
        <v>37</v>
      </c>
      <c r="D31" s="38"/>
      <c r="E31" s="17"/>
      <c r="F31" s="18"/>
      <c r="G31" s="19">
        <v>25173.65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  <c r="ALN31" s="28"/>
    </row>
    <row r="32" spans="1:1002" ht="30" customHeight="1">
      <c r="A32" s="16" t="s">
        <v>71</v>
      </c>
      <c r="B32" s="22" t="s">
        <v>72</v>
      </c>
      <c r="C32" s="38" t="s">
        <v>37</v>
      </c>
      <c r="D32" s="38"/>
      <c r="E32" s="17"/>
      <c r="F32" s="18"/>
      <c r="G32" s="19">
        <v>449.57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8"/>
    </row>
    <row r="33" spans="1:1002" ht="20.100000000000001" customHeight="1">
      <c r="A33" s="16" t="s">
        <v>73</v>
      </c>
      <c r="B33" s="22" t="s">
        <v>74</v>
      </c>
      <c r="C33" s="36" t="s">
        <v>75</v>
      </c>
      <c r="D33" s="36"/>
      <c r="E33" s="26"/>
      <c r="F33" s="18"/>
      <c r="G33" s="23">
        <v>138.99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8"/>
    </row>
    <row r="34" spans="1:1002" ht="66" customHeight="1">
      <c r="A34" s="16" t="s">
        <v>76</v>
      </c>
      <c r="B34" s="17" t="s">
        <v>77</v>
      </c>
      <c r="C34" s="39"/>
      <c r="D34" s="39"/>
      <c r="E34" s="17"/>
      <c r="F34" s="18"/>
      <c r="G34" s="19">
        <v>0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8"/>
    </row>
    <row r="35" spans="1:1002" ht="27.95" customHeight="1">
      <c r="A35" s="1" t="s">
        <v>78</v>
      </c>
      <c r="B35" s="13" t="s">
        <v>79</v>
      </c>
      <c r="C35" s="38" t="s">
        <v>23</v>
      </c>
      <c r="D35" s="38"/>
      <c r="E35" s="1"/>
      <c r="F35" s="27"/>
      <c r="G35" s="14">
        <v>25378.29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28"/>
    </row>
    <row r="36" spans="1:1002" ht="27.95" customHeight="1">
      <c r="A36" s="1" t="s">
        <v>80</v>
      </c>
      <c r="B36" s="13" t="s">
        <v>81</v>
      </c>
      <c r="C36" s="38" t="s">
        <v>23</v>
      </c>
      <c r="D36" s="38"/>
      <c r="E36" s="1"/>
      <c r="F36" s="27"/>
      <c r="G36" s="14">
        <v>3324.87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28"/>
    </row>
    <row r="37" spans="1:1002" ht="16.899999999999999" customHeight="1">
      <c r="A37" s="12" t="s">
        <v>82</v>
      </c>
      <c r="B37" s="13" t="s">
        <v>83</v>
      </c>
      <c r="C37" s="39"/>
      <c r="D37" s="39"/>
      <c r="E37" s="29"/>
      <c r="F37" s="1"/>
      <c r="G37" s="14">
        <f>G38+G39+G40</f>
        <v>4529.3999999999996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  <c r="ZQ37" s="30"/>
      <c r="ZR37" s="30"/>
      <c r="ZS37" s="30"/>
      <c r="ZT37" s="30"/>
      <c r="ZU37" s="30"/>
      <c r="ZV37" s="30"/>
      <c r="ZW37" s="30"/>
      <c r="ZX37" s="30"/>
      <c r="ZY37" s="30"/>
      <c r="ZZ37" s="30"/>
      <c r="AAA37" s="30"/>
      <c r="AAB37" s="30"/>
      <c r="AAC37" s="30"/>
      <c r="AAD37" s="30"/>
      <c r="AAE37" s="30"/>
      <c r="AAF37" s="30"/>
      <c r="AAG37" s="30"/>
      <c r="AAH37" s="30"/>
      <c r="AAI37" s="30"/>
      <c r="AAJ37" s="30"/>
      <c r="AAK37" s="30"/>
      <c r="AAL37" s="30"/>
      <c r="AAM37" s="30"/>
      <c r="AAN37" s="30"/>
      <c r="AAO37" s="30"/>
      <c r="AAP37" s="30"/>
      <c r="AAQ37" s="30"/>
      <c r="AAR37" s="30"/>
      <c r="AAS37" s="30"/>
      <c r="AAT37" s="30"/>
      <c r="AAU37" s="30"/>
      <c r="AAV37" s="30"/>
      <c r="AAW37" s="30"/>
      <c r="AAX37" s="30"/>
      <c r="AAY37" s="30"/>
      <c r="AAZ37" s="30"/>
      <c r="ABA37" s="30"/>
      <c r="ABB37" s="30"/>
      <c r="ABC37" s="30"/>
      <c r="ABD37" s="30"/>
      <c r="ABE37" s="30"/>
      <c r="ABF37" s="30"/>
      <c r="ABG37" s="30"/>
      <c r="ABH37" s="30"/>
      <c r="ABI37" s="30"/>
      <c r="ABJ37" s="30"/>
      <c r="ABK37" s="30"/>
      <c r="ABL37" s="30"/>
      <c r="ABM37" s="30"/>
      <c r="ABN37" s="30"/>
      <c r="ABO37" s="30"/>
      <c r="ABP37" s="30"/>
      <c r="ABQ37" s="30"/>
      <c r="ABR37" s="30"/>
      <c r="ABS37" s="30"/>
      <c r="ABT37" s="30"/>
      <c r="ABU37" s="30"/>
      <c r="ABV37" s="30"/>
      <c r="ABW37" s="30"/>
      <c r="ABX37" s="30"/>
      <c r="ABY37" s="30"/>
      <c r="ABZ37" s="30"/>
      <c r="ACA37" s="30"/>
      <c r="ACB37" s="30"/>
      <c r="ACC37" s="30"/>
      <c r="ACD37" s="30"/>
      <c r="ACE37" s="30"/>
      <c r="ACF37" s="30"/>
      <c r="ACG37" s="30"/>
      <c r="ACH37" s="30"/>
      <c r="ACI37" s="30"/>
      <c r="ACJ37" s="30"/>
      <c r="ACK37" s="30"/>
      <c r="ACL37" s="30"/>
      <c r="ACM37" s="30"/>
      <c r="ACN37" s="30"/>
      <c r="ACO37" s="30"/>
      <c r="ACP37" s="30"/>
      <c r="ACQ37" s="30"/>
      <c r="ACR37" s="30"/>
      <c r="ACS37" s="30"/>
      <c r="ACT37" s="30"/>
      <c r="ACU37" s="30"/>
      <c r="ACV37" s="30"/>
      <c r="ACW37" s="30"/>
      <c r="ACX37" s="30"/>
      <c r="ACY37" s="30"/>
      <c r="ACZ37" s="30"/>
      <c r="ADA37" s="30"/>
      <c r="ADB37" s="30"/>
      <c r="ADC37" s="30"/>
      <c r="ADD37" s="30"/>
      <c r="ADE37" s="30"/>
      <c r="ADF37" s="30"/>
      <c r="ADG37" s="30"/>
      <c r="ADH37" s="30"/>
      <c r="ADI37" s="30"/>
      <c r="ADJ37" s="30"/>
      <c r="ADK37" s="30"/>
      <c r="ADL37" s="30"/>
      <c r="ADM37" s="30"/>
      <c r="ADN37" s="30"/>
      <c r="ADO37" s="30"/>
      <c r="ADP37" s="30"/>
      <c r="ADQ37" s="30"/>
      <c r="ADR37" s="30"/>
      <c r="ADS37" s="30"/>
      <c r="ADT37" s="30"/>
      <c r="ADU37" s="30"/>
      <c r="ADV37" s="30"/>
      <c r="ADW37" s="30"/>
      <c r="ADX37" s="30"/>
      <c r="ADY37" s="30"/>
      <c r="ADZ37" s="30"/>
      <c r="AEA37" s="30"/>
      <c r="AEB37" s="30"/>
      <c r="AEC37" s="30"/>
      <c r="AED37" s="30"/>
      <c r="AEE37" s="30"/>
      <c r="AEF37" s="30"/>
      <c r="AEG37" s="30"/>
      <c r="AEH37" s="30"/>
      <c r="AEI37" s="30"/>
      <c r="AEJ37" s="30"/>
      <c r="AEK37" s="30"/>
      <c r="AEL37" s="30"/>
      <c r="AEM37" s="30"/>
      <c r="AEN37" s="30"/>
      <c r="AEO37" s="30"/>
      <c r="AEP37" s="30"/>
      <c r="AEQ37" s="30"/>
      <c r="AER37" s="30"/>
      <c r="AES37" s="30"/>
      <c r="AET37" s="30"/>
      <c r="AEU37" s="30"/>
      <c r="AEV37" s="30"/>
      <c r="AEW37" s="30"/>
      <c r="AEX37" s="30"/>
      <c r="AEY37" s="30"/>
      <c r="AEZ37" s="30"/>
      <c r="AFA37" s="30"/>
      <c r="AFB37" s="30"/>
      <c r="AFC37" s="30"/>
      <c r="AFD37" s="30"/>
      <c r="AFE37" s="30"/>
      <c r="AFF37" s="30"/>
      <c r="AFG37" s="30"/>
      <c r="AFH37" s="30"/>
      <c r="AFI37" s="30"/>
      <c r="AFJ37" s="30"/>
      <c r="AFK37" s="30"/>
      <c r="AFL37" s="30"/>
      <c r="AFM37" s="30"/>
      <c r="AFN37" s="30"/>
      <c r="AFO37" s="30"/>
      <c r="AFP37" s="30"/>
      <c r="AFQ37" s="30"/>
      <c r="AFR37" s="30"/>
      <c r="AFS37" s="30"/>
      <c r="AFT37" s="30"/>
      <c r="AFU37" s="30"/>
      <c r="AFV37" s="30"/>
      <c r="AFW37" s="30"/>
      <c r="AFX37" s="30"/>
      <c r="AFY37" s="30"/>
      <c r="AFZ37" s="30"/>
      <c r="AGA37" s="30"/>
      <c r="AGB37" s="30"/>
      <c r="AGC37" s="30"/>
      <c r="AGD37" s="30"/>
      <c r="AGE37" s="30"/>
      <c r="AGF37" s="30"/>
      <c r="AGG37" s="30"/>
      <c r="AGH37" s="30"/>
      <c r="AGI37" s="30"/>
      <c r="AGJ37" s="30"/>
      <c r="AGK37" s="30"/>
      <c r="AGL37" s="30"/>
      <c r="AGM37" s="30"/>
      <c r="AGN37" s="30"/>
      <c r="AGO37" s="30"/>
      <c r="AGP37" s="30"/>
      <c r="AGQ37" s="30"/>
      <c r="AGR37" s="30"/>
      <c r="AGS37" s="30"/>
      <c r="AGT37" s="30"/>
      <c r="AGU37" s="30"/>
      <c r="AGV37" s="30"/>
      <c r="AGW37" s="30"/>
      <c r="AGX37" s="30"/>
      <c r="AGY37" s="30"/>
      <c r="AGZ37" s="30"/>
      <c r="AHA37" s="30"/>
      <c r="AHB37" s="30"/>
      <c r="AHC37" s="30"/>
      <c r="AHD37" s="30"/>
      <c r="AHE37" s="30"/>
      <c r="AHF37" s="30"/>
      <c r="AHG37" s="30"/>
      <c r="AHH37" s="30"/>
      <c r="AHI37" s="30"/>
      <c r="AHJ37" s="30"/>
      <c r="AHK37" s="30"/>
      <c r="AHL37" s="30"/>
      <c r="AHM37" s="30"/>
      <c r="AHN37" s="30"/>
      <c r="AHO37" s="30"/>
      <c r="AHP37" s="30"/>
      <c r="AHQ37" s="30"/>
      <c r="AHR37" s="30"/>
      <c r="AHS37" s="30"/>
      <c r="AHT37" s="30"/>
      <c r="AHU37" s="30"/>
      <c r="AHV37" s="30"/>
      <c r="AHW37" s="30"/>
      <c r="AHX37" s="30"/>
      <c r="AHY37" s="30"/>
      <c r="AHZ37" s="30"/>
      <c r="AIA37" s="30"/>
      <c r="AIB37" s="30"/>
      <c r="AIC37" s="30"/>
      <c r="AID37" s="30"/>
      <c r="AIE37" s="30"/>
      <c r="AIF37" s="30"/>
      <c r="AIG37" s="30"/>
      <c r="AIH37" s="30"/>
      <c r="AII37" s="30"/>
      <c r="AIJ37" s="30"/>
      <c r="AIK37" s="30"/>
      <c r="AIL37" s="30"/>
      <c r="AIM37" s="30"/>
      <c r="AIN37" s="30"/>
      <c r="AIO37" s="30"/>
      <c r="AIP37" s="30"/>
      <c r="AIQ37" s="30"/>
      <c r="AIR37" s="30"/>
      <c r="AIS37" s="30"/>
      <c r="AIT37" s="30"/>
      <c r="AIU37" s="30"/>
      <c r="AIV37" s="30"/>
      <c r="AIW37" s="30"/>
      <c r="AIX37" s="30"/>
      <c r="AIY37" s="30"/>
      <c r="AIZ37" s="30"/>
      <c r="AJA37" s="30"/>
      <c r="AJB37" s="30"/>
      <c r="AJC37" s="30"/>
      <c r="AJD37" s="30"/>
      <c r="AJE37" s="30"/>
      <c r="AJF37" s="30"/>
      <c r="AJG37" s="30"/>
      <c r="AJH37" s="30"/>
      <c r="AJI37" s="30"/>
      <c r="AJJ37" s="30"/>
      <c r="AJK37" s="30"/>
      <c r="AJL37" s="30"/>
      <c r="AJM37" s="30"/>
      <c r="AJN37" s="30"/>
      <c r="AJO37" s="30"/>
      <c r="AJP37" s="30"/>
      <c r="AJQ37" s="30"/>
      <c r="AJR37" s="30"/>
      <c r="AJS37" s="30"/>
      <c r="AJT37" s="30"/>
      <c r="AJU37" s="30"/>
      <c r="AJV37" s="30"/>
      <c r="AJW37" s="30"/>
      <c r="AJX37" s="30"/>
      <c r="AJY37" s="30"/>
      <c r="AJZ37" s="30"/>
      <c r="AKA37" s="30"/>
      <c r="AKB37" s="30"/>
      <c r="AKC37" s="30"/>
      <c r="AKD37" s="30"/>
      <c r="AKE37" s="30"/>
      <c r="AKF37" s="30"/>
      <c r="AKG37" s="30"/>
      <c r="AKH37" s="30"/>
      <c r="AKI37" s="30"/>
      <c r="AKJ37" s="30"/>
      <c r="AKK37" s="30"/>
      <c r="AKL37" s="30"/>
      <c r="AKM37" s="30"/>
      <c r="AKN37" s="30"/>
      <c r="AKO37" s="30"/>
      <c r="AKP37" s="30"/>
      <c r="AKQ37" s="30"/>
      <c r="AKR37" s="30"/>
      <c r="AKS37" s="30"/>
      <c r="AKT37" s="30"/>
      <c r="AKU37" s="30"/>
      <c r="AKV37" s="30"/>
      <c r="AKW37" s="30"/>
      <c r="AKX37" s="30"/>
      <c r="AKY37" s="30"/>
      <c r="AKZ37" s="30"/>
      <c r="ALA37" s="30"/>
      <c r="ALB37" s="30"/>
      <c r="ALC37" s="30"/>
      <c r="ALD37" s="30"/>
      <c r="ALE37" s="30"/>
      <c r="ALF37" s="30"/>
      <c r="ALG37" s="30"/>
      <c r="ALH37" s="30"/>
      <c r="ALI37" s="30"/>
      <c r="ALJ37" s="30"/>
      <c r="ALK37" s="30"/>
      <c r="ALL37" s="30"/>
      <c r="ALM37" s="30"/>
    </row>
    <row r="38" spans="1:1002" ht="15" customHeight="1">
      <c r="A38" s="16" t="s">
        <v>84</v>
      </c>
      <c r="B38" s="22" t="s">
        <v>85</v>
      </c>
      <c r="C38" s="36" t="s">
        <v>86</v>
      </c>
      <c r="D38" s="36"/>
      <c r="E38" s="22"/>
      <c r="F38" s="18"/>
      <c r="G38" s="19">
        <v>3970.4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</row>
    <row r="39" spans="1:1002" ht="24.95" customHeight="1">
      <c r="A39" s="16" t="s">
        <v>87</v>
      </c>
      <c r="B39" s="22" t="s">
        <v>88</v>
      </c>
      <c r="C39" s="36" t="s">
        <v>86</v>
      </c>
      <c r="D39" s="36"/>
      <c r="E39" s="22"/>
      <c r="F39" s="18"/>
      <c r="G39" s="19">
        <v>559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</row>
    <row r="40" spans="1:1002" ht="25.9" customHeight="1">
      <c r="A40" s="16" t="s">
        <v>89</v>
      </c>
      <c r="B40" s="22" t="s">
        <v>90</v>
      </c>
      <c r="C40" s="36" t="s">
        <v>86</v>
      </c>
      <c r="D40" s="36"/>
      <c r="E40" s="22"/>
      <c r="F40" s="18"/>
      <c r="G40" s="19">
        <v>0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</row>
    <row r="41" spans="1:1002" ht="42" customHeight="1">
      <c r="A41" s="12" t="s">
        <v>91</v>
      </c>
      <c r="B41" s="13" t="s">
        <v>92</v>
      </c>
      <c r="C41" s="36" t="s">
        <v>86</v>
      </c>
      <c r="D41" s="36"/>
      <c r="E41" s="22"/>
      <c r="F41" s="18"/>
      <c r="G41" s="14">
        <v>0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</row>
    <row r="42" spans="1:1002" ht="27" customHeight="1">
      <c r="A42" s="32"/>
      <c r="B42" s="5"/>
      <c r="C42" s="5"/>
      <c r="D42" s="5"/>
      <c r="E42" s="37" t="s">
        <v>93</v>
      </c>
      <c r="F42" s="37"/>
      <c r="G42" s="33">
        <f>G10+G14+G18+G24+G28+G29+G30+G35+G36+G37+G41</f>
        <v>125150.76999999999</v>
      </c>
    </row>
    <row r="43" spans="1:1002" ht="24.6" customHeight="1">
      <c r="A43" s="32"/>
      <c r="B43" s="5"/>
      <c r="C43" s="5"/>
      <c r="D43" s="5"/>
      <c r="E43" s="37" t="s">
        <v>94</v>
      </c>
      <c r="F43" s="37"/>
      <c r="G43" s="33">
        <v>103484.22</v>
      </c>
    </row>
    <row r="44" spans="1:1002" ht="24.6" customHeight="1">
      <c r="A44" s="32"/>
      <c r="B44" s="5"/>
      <c r="C44" s="5"/>
      <c r="D44" s="5"/>
      <c r="E44" s="37" t="s">
        <v>95</v>
      </c>
      <c r="F44" s="37"/>
      <c r="G44" s="33">
        <v>112895.06</v>
      </c>
    </row>
    <row r="45" spans="1:1002" ht="24.6" customHeight="1">
      <c r="A45" s="32"/>
      <c r="B45" s="5"/>
      <c r="C45" s="5"/>
      <c r="D45" s="5"/>
      <c r="E45" s="37" t="s">
        <v>96</v>
      </c>
      <c r="F45" s="37"/>
      <c r="G45" s="33">
        <f>G44-G42</f>
        <v>-12255.709999999992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1:D41"/>
    <mergeCell ref="E42:F42"/>
    <mergeCell ref="E43:F43"/>
    <mergeCell ref="E44:F44"/>
    <mergeCell ref="E45:F45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865</cp:revision>
  <cp:lastPrinted>2020-03-18T15:52:23Z</cp:lastPrinted>
  <dcterms:created xsi:type="dcterms:W3CDTF">2016-02-12T10:30:15Z</dcterms:created>
  <dcterms:modified xsi:type="dcterms:W3CDTF">2021-04-08T12:01:00Z</dcterms:modified>
</cp:coreProperties>
</file>