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7" i="1" l="1"/>
  <c r="G37" i="1" l="1"/>
  <c r="G18" i="1"/>
  <c r="G14" i="1" s="1"/>
  <c r="G30" i="1"/>
  <c r="G24" i="1"/>
  <c r="G10" i="1"/>
</calcChain>
</file>

<file path=xl/sharedStrings.xml><?xml version="1.0" encoding="utf-8"?>
<sst xmlns="http://schemas.openxmlformats.org/spreadsheetml/2006/main" count="132" uniqueCount="106">
  <si>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</si>
  <si>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</si>
  <si>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</si>
  <si>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</si>
  <si>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</si>
  <si>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</si>
  <si>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</si>
  <si>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</si>
  <si>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</si>
  <si>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</si>
  <si>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</si>
  <si>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</si>
  <si>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</si>
  <si>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</si>
  <si>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</si>
  <si>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</si>
  <si>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</si>
  <si>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</si>
  <si>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</si>
  <si>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</si>
  <si>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</si>
  <si>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</si>
  <si>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</si>
  <si>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</si>
  <si>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</si>
  <si>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</si>
  <si>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</si>
  <si>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</si>
  <si>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</si>
  <si>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</si>
  <si>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</si>
  <si>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</si>
  <si>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</si>
  <si>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</si>
  <si>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</si>
  <si>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</si>
  <si>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</si>
  <si>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</si>
  <si>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</si>
  <si>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</si>
  <si>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</si>
  <si>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</si>
  <si>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</si>
  <si>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</si>
  <si>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</si>
  <si>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</si>
  <si>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</si>
  <si>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</si>
  <si>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</si>
  <si>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</si>
  <si>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</si>
  <si>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</si>
  <si>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</si>
  <si>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</si>
  <si>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</si>
  <si>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</si>
  <si>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</si>
  <si>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</si>
  <si>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</si>
  <si>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</si>
  <si>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</si>
  <si>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</si>
  <si>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</si>
  <si>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</si>
  <si>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</si>
  <si>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</si>
  <si>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</si>
  <si>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</si>
  <si>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</si>
  <si>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</si>
  <si>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</si>
  <si>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</si>
  <si>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</si>
  <si>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</si>
  <si>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</si>
  <si>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</si>
  <si>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</si>
  <si>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</si>
  <si>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</si>
  <si>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</si>
  <si>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</si>
  <si>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</si>
  <si>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</si>
  <si>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</si>
  <si>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</si>
  <si>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</si>
  <si>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</si>
  <si>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</si>
  <si>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</si>
  <si>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</si>
  <si>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По неоходимости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</si>
  <si>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</si>
  <si>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</si>
  <si>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Зеленая,  д. 7</t>
  </si>
  <si>
    <t>Начислено за 2024 г.:</t>
  </si>
  <si>
    <t>Получено за 2024 г.:</t>
  </si>
  <si>
    <t>Получено за использование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</si>
  <si>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</si>
  <si>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01.012025год составляет</t>
  </si>
  <si>
    <t>кв.3-замена участка ст.ЦО и з/арматуры</t>
  </si>
  <si>
    <t>07.12.2024г</t>
  </si>
  <si>
    <t>Ремонт эл.щитка</t>
  </si>
  <si>
    <t>14.12.2024г</t>
  </si>
  <si>
    <t>Диагностика внутридомового газ.оборудования</t>
  </si>
  <si>
    <t>1раз в 5-ть лет</t>
  </si>
  <si>
    <t>Остаток: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</si>
</sst>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3"/>
  <sheetViews>
    <sheetView tabSelected="1" topLeftCell="A43" workbookViewId="0">
      <selection activeCell="G48" sqref="G48"/>
    </sheetView>
  </sheetViews>
  <sheetFormatPr defaultRowHeight="14.1" customHeight="1"/>
  <cols>
    <col min="1" max="1" width="4.75" style="34" customWidth="1"/>
    <col min="2" max="2" width="37.25" style="34" customWidth="1"/>
    <col min="3" max="3" width="11.625" style="34" customWidth="1"/>
    <col min="4" max="4" width="10.125" style="34" customWidth="1"/>
    <col min="5" max="5" width="24" style="34" customWidth="1"/>
    <col min="6" max="6" width="16.25" style="34" customWidth="1"/>
    <col min="7" max="7" width="11.125" style="35" customWidth="1"/>
    <col min="8" max="1024" width="10.625" style="3" customWidth="1"/>
    <col min="1025" max="1025" width="9" customWidth="1"/>
  </cols>
  <sheetData>
    <row r="1" spans="1:1003" ht="23.1" customHeight="1">
      <c r="A1" s="50" t="s">
        <v>93</v>
      </c>
      <c r="B1" s="50"/>
      <c r="C1" s="50"/>
      <c r="D1" s="50"/>
      <c r="E1" s="50"/>
      <c r="F1" s="50"/>
      <c r="G1" s="5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1" t="s">
        <v>1</v>
      </c>
      <c r="B3" s="51"/>
      <c r="C3" s="52" t="s">
        <v>2</v>
      </c>
      <c r="D3" s="52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1" t="s">
        <v>4</v>
      </c>
      <c r="B4" s="51"/>
      <c r="C4" s="53">
        <v>565.45000000000005</v>
      </c>
      <c r="D4" s="5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1" t="s">
        <v>6</v>
      </c>
      <c r="B5" s="51"/>
      <c r="C5" s="53">
        <v>519.25</v>
      </c>
      <c r="D5" s="53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51" t="s">
        <v>8</v>
      </c>
      <c r="B6" s="51"/>
      <c r="C6" s="53">
        <v>46.2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7.100000000000001" customHeight="1">
      <c r="A9" s="48"/>
      <c r="B9" s="48"/>
      <c r="C9" s="48"/>
      <c r="D9" s="48"/>
      <c r="E9" s="48"/>
      <c r="F9" s="4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8013.3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7.5" customHeight="1">
      <c r="A11" s="16" t="s">
        <v>18</v>
      </c>
      <c r="B11" s="17" t="s">
        <v>19</v>
      </c>
      <c r="C11" s="47" t="s">
        <v>20</v>
      </c>
      <c r="D11" s="47"/>
      <c r="E11" s="17"/>
      <c r="F11" s="19"/>
      <c r="G11" s="20">
        <v>6661.3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7" t="s">
        <v>20</v>
      </c>
      <c r="D12" s="47"/>
      <c r="E12" s="17"/>
      <c r="F12" s="19"/>
      <c r="G12" s="20">
        <v>1352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4" t="s">
        <v>90</v>
      </c>
      <c r="D13" s="44"/>
      <c r="E13" s="36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49" t="s">
        <v>26</v>
      </c>
      <c r="C14" s="49"/>
      <c r="D14" s="49"/>
      <c r="E14" s="49"/>
      <c r="F14" s="49"/>
      <c r="G14" s="14">
        <f>G15+G16+G17+G18</f>
        <v>31041.39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4" t="s">
        <v>29</v>
      </c>
      <c r="D15" s="44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4" t="s">
        <v>33</v>
      </c>
      <c r="D16" s="44"/>
      <c r="E16" s="22"/>
      <c r="F16" s="19"/>
      <c r="G16" s="20">
        <v>2829.9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.75" customHeight="1">
      <c r="A17" s="16" t="s">
        <v>34</v>
      </c>
      <c r="B17" s="17" t="s">
        <v>35</v>
      </c>
      <c r="C17" s="44" t="s">
        <v>36</v>
      </c>
      <c r="D17" s="44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8.75" customHeight="1">
      <c r="A18" s="16" t="s">
        <v>37</v>
      </c>
      <c r="B18" s="17" t="s">
        <v>38</v>
      </c>
      <c r="C18" s="44" t="s">
        <v>39</v>
      </c>
      <c r="D18" s="44"/>
      <c r="E18" s="22"/>
      <c r="F18" s="19"/>
      <c r="G18" s="14">
        <f>SUM(G19:G23)</f>
        <v>28211.489999999998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44" t="s">
        <v>20</v>
      </c>
      <c r="D19" s="44"/>
      <c r="E19" s="22"/>
      <c r="F19" s="19"/>
      <c r="G19" s="20">
        <v>5210.8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1.25" customHeight="1">
      <c r="A20" s="16" t="s">
        <v>42</v>
      </c>
      <c r="B20" s="17" t="s">
        <v>43</v>
      </c>
      <c r="C20" s="44" t="s">
        <v>44</v>
      </c>
      <c r="D20" s="44"/>
      <c r="E20" s="22"/>
      <c r="F20" s="19"/>
      <c r="G20" s="20">
        <v>819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4" t="s">
        <v>39</v>
      </c>
      <c r="D21" s="44"/>
      <c r="E21" s="37" t="s">
        <v>99</v>
      </c>
      <c r="F21" s="19" t="s">
        <v>100</v>
      </c>
      <c r="G21" s="20">
        <v>6191.39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47</v>
      </c>
      <c r="B22" s="17" t="s">
        <v>48</v>
      </c>
      <c r="C22" s="44" t="s">
        <v>44</v>
      </c>
      <c r="D22" s="44"/>
      <c r="E22" s="22"/>
      <c r="F22" s="19"/>
      <c r="G22" s="20">
        <v>14010.3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4" t="s">
        <v>39</v>
      </c>
      <c r="D23" s="44"/>
      <c r="E23" s="22"/>
      <c r="F23" s="19"/>
      <c r="G23" s="20">
        <v>1980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45.75" customHeight="1">
      <c r="A24" s="16" t="s">
        <v>51</v>
      </c>
      <c r="B24" s="23" t="s">
        <v>52</v>
      </c>
      <c r="C24" s="44" t="s">
        <v>39</v>
      </c>
      <c r="D24" s="44"/>
      <c r="E24" s="22"/>
      <c r="F24" s="19"/>
      <c r="G24" s="14">
        <f>G25+G26+G27</f>
        <v>5935.59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4" t="s">
        <v>20</v>
      </c>
      <c r="D25" s="44"/>
      <c r="E25" s="22"/>
      <c r="F25" s="19"/>
      <c r="G25" s="20">
        <v>934.6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7" t="s">
        <v>20</v>
      </c>
      <c r="D26" s="47"/>
      <c r="E26" s="22"/>
      <c r="F26" s="24"/>
      <c r="G26" s="20">
        <v>1953.7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4" t="s">
        <v>20</v>
      </c>
      <c r="D27" s="44"/>
      <c r="E27" s="22" t="s">
        <v>101</v>
      </c>
      <c r="F27" s="19" t="s">
        <v>102</v>
      </c>
      <c r="G27" s="20">
        <v>3047.29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6" t="s">
        <v>59</v>
      </c>
      <c r="B28" s="17" t="s">
        <v>60</v>
      </c>
      <c r="C28" s="44" t="s">
        <v>44</v>
      </c>
      <c r="D28" s="44"/>
      <c r="E28" s="22" t="s">
        <v>61</v>
      </c>
      <c r="F28" s="19"/>
      <c r="G28" s="14">
        <v>3585.6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6" t="s">
        <v>62</v>
      </c>
      <c r="B29" s="17" t="s">
        <v>63</v>
      </c>
      <c r="C29" s="44" t="s">
        <v>44</v>
      </c>
      <c r="D29" s="44"/>
      <c r="E29" s="17" t="s">
        <v>30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6"/>
      <c r="D30" s="46"/>
      <c r="E30" s="10"/>
      <c r="F30" s="25"/>
      <c r="G30" s="14">
        <f>G31+G32+G33+G34</f>
        <v>32568.1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6"/>
    </row>
    <row r="31" spans="1:1003" ht="30" customHeight="1">
      <c r="A31" s="16" t="s">
        <v>66</v>
      </c>
      <c r="B31" s="22" t="s">
        <v>67</v>
      </c>
      <c r="C31" s="44" t="s">
        <v>36</v>
      </c>
      <c r="D31" s="44"/>
      <c r="E31" s="17"/>
      <c r="F31" s="19"/>
      <c r="G31" s="20">
        <v>18606.7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6"/>
    </row>
    <row r="32" spans="1:1003" ht="30" customHeight="1">
      <c r="A32" s="16" t="s">
        <v>68</v>
      </c>
      <c r="B32" s="22" t="s">
        <v>103</v>
      </c>
      <c r="C32" s="44" t="s">
        <v>104</v>
      </c>
      <c r="D32" s="44"/>
      <c r="E32" s="17"/>
      <c r="F32" s="19"/>
      <c r="G32" s="20">
        <v>1984.9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6"/>
    </row>
    <row r="33" spans="1:1003" ht="20.100000000000001" customHeight="1">
      <c r="A33" s="16" t="s">
        <v>69</v>
      </c>
      <c r="B33" s="22" t="s">
        <v>70</v>
      </c>
      <c r="C33" s="45" t="s">
        <v>71</v>
      </c>
      <c r="D33" s="45"/>
      <c r="E33" s="24"/>
      <c r="F33" s="19"/>
      <c r="G33" s="27">
        <v>645.1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6"/>
    </row>
    <row r="34" spans="1:1003" ht="68.25" customHeight="1">
      <c r="A34" s="16" t="s">
        <v>72</v>
      </c>
      <c r="B34" s="17" t="s">
        <v>73</v>
      </c>
      <c r="C34" s="44" t="s">
        <v>44</v>
      </c>
      <c r="D34" s="44"/>
      <c r="E34" s="17"/>
      <c r="F34" s="19"/>
      <c r="G34" s="20">
        <v>11331.4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6"/>
    </row>
    <row r="35" spans="1:1003" ht="27.95" customHeight="1">
      <c r="A35" s="10" t="s">
        <v>74</v>
      </c>
      <c r="B35" s="13" t="s">
        <v>75</v>
      </c>
      <c r="C35" s="44" t="s">
        <v>20</v>
      </c>
      <c r="D35" s="44"/>
      <c r="E35" s="10"/>
      <c r="F35" s="25"/>
      <c r="G35" s="14">
        <v>17745.5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6"/>
    </row>
    <row r="36" spans="1:1003" ht="27.95" customHeight="1">
      <c r="A36" s="10" t="s">
        <v>76</v>
      </c>
      <c r="B36" s="13" t="s">
        <v>77</v>
      </c>
      <c r="C36" s="44" t="s">
        <v>20</v>
      </c>
      <c r="D36" s="44"/>
      <c r="E36" s="10"/>
      <c r="F36" s="25"/>
      <c r="G36" s="14">
        <v>3728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6"/>
    </row>
    <row r="37" spans="1:1003" ht="16.899999999999999" customHeight="1">
      <c r="A37" s="12" t="s">
        <v>78</v>
      </c>
      <c r="B37" s="13" t="s">
        <v>79</v>
      </c>
      <c r="C37" s="46"/>
      <c r="D37" s="46"/>
      <c r="E37" s="28"/>
      <c r="F37" s="10"/>
      <c r="G37" s="14">
        <f>SUM(G38:G41)</f>
        <v>7910.5999999999995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80</v>
      </c>
      <c r="B38" s="22" t="s">
        <v>81</v>
      </c>
      <c r="C38" s="45" t="s">
        <v>82</v>
      </c>
      <c r="D38" s="45"/>
      <c r="E38" s="22"/>
      <c r="F38" s="19"/>
      <c r="G38" s="20">
        <v>5669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83</v>
      </c>
      <c r="B39" s="22" t="s">
        <v>84</v>
      </c>
      <c r="C39" s="45" t="s">
        <v>82</v>
      </c>
      <c r="D39" s="45"/>
      <c r="E39" s="22"/>
      <c r="F39" s="19"/>
      <c r="G39" s="20">
        <v>712.9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85</v>
      </c>
      <c r="B40" s="22" t="s">
        <v>86</v>
      </c>
      <c r="C40" s="45" t="s">
        <v>82</v>
      </c>
      <c r="D40" s="45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91</v>
      </c>
      <c r="B41" s="38" t="s">
        <v>92</v>
      </c>
      <c r="C41" s="45" t="s">
        <v>82</v>
      </c>
      <c r="D41" s="45"/>
      <c r="E41" s="38"/>
      <c r="F41" s="19"/>
      <c r="G41" s="20">
        <v>1528.7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87</v>
      </c>
      <c r="B42" s="13" t="s">
        <v>88</v>
      </c>
      <c r="C42" s="45" t="s">
        <v>82</v>
      </c>
      <c r="D42" s="45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41" t="s">
        <v>89</v>
      </c>
      <c r="F43" s="41"/>
      <c r="G43" s="54">
        <v>110528.24</v>
      </c>
      <c r="H43" s="15" t="s">
        <v>97</v>
      </c>
    </row>
    <row r="44" spans="1:1003" ht="24.6" customHeight="1">
      <c r="A44" s="31"/>
      <c r="B44" s="5"/>
      <c r="C44" s="5"/>
      <c r="D44" s="5"/>
      <c r="E44" s="41" t="s">
        <v>94</v>
      </c>
      <c r="F44" s="41"/>
      <c r="G44" s="54">
        <v>104664.48</v>
      </c>
      <c r="H44" s="15" t="s">
        <v>97</v>
      </c>
    </row>
    <row r="45" spans="1:1003" ht="24.6" customHeight="1">
      <c r="A45" s="31"/>
      <c r="B45" s="5"/>
      <c r="C45" s="5"/>
      <c r="D45" s="5"/>
      <c r="E45" s="41" t="s">
        <v>95</v>
      </c>
      <c r="F45" s="41"/>
      <c r="G45" s="54">
        <v>100928</v>
      </c>
      <c r="H45" s="15" t="s">
        <v>97</v>
      </c>
    </row>
    <row r="46" spans="1:1003" ht="24.6" customHeight="1">
      <c r="A46" s="31"/>
      <c r="B46" s="39"/>
      <c r="C46" s="39"/>
      <c r="D46" s="39"/>
      <c r="E46" s="42" t="s">
        <v>96</v>
      </c>
      <c r="F46" s="43"/>
      <c r="G46" s="54">
        <v>9600</v>
      </c>
      <c r="H46" s="15" t="s">
        <v>97</v>
      </c>
    </row>
    <row r="47" spans="1:1003" ht="24.6" customHeight="1">
      <c r="A47" s="31"/>
      <c r="B47" s="5"/>
      <c r="C47" s="5"/>
      <c r="D47" s="5"/>
      <c r="E47" s="41" t="s">
        <v>105</v>
      </c>
      <c r="F47" s="41"/>
      <c r="G47" s="54">
        <f>G45+G46-G43</f>
        <v>-0.24000000000523869</v>
      </c>
      <c r="H47" s="15" t="s">
        <v>97</v>
      </c>
    </row>
    <row r="48" spans="1:1003" s="3" customFormat="1" ht="82.5" customHeight="1">
      <c r="A48" s="5"/>
      <c r="B48" s="5"/>
      <c r="C48" s="5"/>
      <c r="D48" s="32"/>
      <c r="E48" s="40" t="s">
        <v>98</v>
      </c>
      <c r="F48" s="40"/>
      <c r="G48" s="55">
        <v>104</v>
      </c>
      <c r="H48" s="32" t="s">
        <v>97</v>
      </c>
    </row>
    <row r="49" spans="7:7" s="3" customFormat="1" ht="22.7" customHeight="1">
      <c r="G49" s="33"/>
    </row>
    <row r="50" spans="7:7" s="3" customFormat="1" ht="14.1" customHeight="1">
      <c r="G50" s="33"/>
    </row>
    <row r="51" spans="7:7" s="3" customFormat="1" ht="14.1" customHeight="1">
      <c r="G51" s="33"/>
    </row>
    <row r="52" spans="7:7" s="3" customFormat="1" ht="14.1" customHeight="1">
      <c r="G52" s="33"/>
    </row>
    <row r="53" spans="7:7" s="3" customFormat="1" ht="14.1" customHeight="1">
      <c r="G53" s="33"/>
    </row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</sheetData>
  <mergeCells count="55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0:D3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E43:F43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C41:D41"/>
    <mergeCell ref="E48:F48"/>
    <mergeCell ref="E44:F44"/>
    <mergeCell ref="E45:F45"/>
    <mergeCell ref="E47:F47"/>
    <mergeCell ref="E46:F46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880</cp:revision>
  <cp:lastPrinted>2022-03-05T05:21:45Z</cp:lastPrinted>
  <dcterms:created xsi:type="dcterms:W3CDTF">2016-02-12T10:30:15Z</dcterms:created>
  <dcterms:modified xsi:type="dcterms:W3CDTF">2025-03-08T12:42:28Z</dcterms:modified>
</cp:coreProperties>
</file>