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35" i="1" l="1"/>
  <c r="G13" i="1" l="1"/>
  <c r="G24" i="1" l="1"/>
  <c r="G21" i="1" s="1"/>
  <c r="G43" i="1" l="1"/>
  <c r="G29" i="1"/>
  <c r="G17" i="1"/>
  <c r="G10" i="1"/>
  <c r="G49" i="1" s="1"/>
</calcChain>
</file>

<file path=xl/sharedStrings.xml><?xml version="1.0" encoding="utf-8"?>
<sst xmlns="http://schemas.openxmlformats.org/spreadsheetml/2006/main" count="140" uniqueCount="112">
  <si>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</si>
  <si>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</si>
  <si>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</si>
  <si>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</si>
  <si>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</si>
  <si>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</si>
  <si>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</si>
  <si>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</si>
  <si>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</si>
  <si>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</si>
  <si>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</si>
  <si>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</si>
  <si>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</si>
  <si>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</si>
  <si>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</si>
  <si>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</si>
  <si>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</si>
  <si>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</si>
  <si>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</si>
  <si>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</si>
  <si>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</si>
  <si>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</si>
  <si>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</si>
  <si>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</si>
  <si>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</si>
  <si>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</si>
  <si>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</si>
  <si>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</si>
  <si>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</si>
  <si>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</si>
  <si>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</si>
  <si>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</si>
  <si>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</si>
  <si>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</si>
  <si>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</si>
  <si>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</si>
  <si>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</si>
  <si>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</si>
  <si>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</si>
  <si>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</si>
  <si>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</si>
  <si>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</si>
  <si>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</si>
  <si>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</si>
  <si>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</si>
  <si>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</si>
  <si>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</si>
  <si>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</si>
  <si>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</si>
  <si>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</si>
  <si>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</si>
  <si>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</si>
  <si>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</si>
  <si>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</si>
  <si>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</si>
  <si>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</si>
  <si>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</si>
  <si>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</si>
  <si>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</si>
  <si>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</si>
  <si>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</si>
  <si>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</si>
  <si>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</si>
  <si>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</si>
  <si>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</si>
  <si>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</si>
  <si>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</si>
  <si>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</si>
  <si>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</si>
  <si>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</si>
  <si>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</si>
  <si>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</si>
  <si>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</si>
  <si>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</si>
  <si>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</si>
  <si>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</si>
  <si>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</si>
  <si>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</si>
  <si>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</si>
  <si>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</si>
  <si>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</si>
  <si>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</si>
  <si>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</si>
  <si>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</si>
  <si>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</si>
  <si>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</si>
  <si>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</si>
  <si>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</si>
  <si>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</si>
  <si>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</si>
  <si>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</si>
  <si>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</si>
  <si>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</si>
  <si>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</si>
  <si>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Театральная,  д. 6</t>
  </si>
  <si>
    <t>монтаж вывода ХВС для ОДН</t>
  </si>
  <si>
    <t>30.04.25г</t>
  </si>
  <si>
    <t>пар.1-замена участка ст.ЦО и радиатора</t>
  </si>
  <si>
    <t>23.05.25г</t>
  </si>
  <si>
    <t>Начислено за 2025 г.:</t>
  </si>
  <si>
    <t>Получено за 2025г.:</t>
  </si>
  <si>
    <t>Задолжность собственников жилых помещений перед УК  по статье " Содержание, текущий ремонт и управление МКД" по состоянию на 01.01.2026год составляет</t>
  </si>
  <si>
    <t>Косметический ремонт внутренней отделки парадной</t>
  </si>
  <si>
    <t>21.05.25г</t>
  </si>
  <si>
    <t>Замена полов с устройсттвом основания перед тамбуром</t>
  </si>
  <si>
    <t>29.05.25г</t>
  </si>
  <si>
    <t>Изготовление и монтаж тамбурной двери</t>
  </si>
  <si>
    <t>30.05.25г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</si>
  <si>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</si>
  <si>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</si>
  <si>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</si>
  <si>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 01.01.2025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</si>
</sst>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tabSelected="1" topLeftCell="A46" workbookViewId="0">
      <selection activeCell="E54" sqref="E54:F54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8" style="34" customWidth="1"/>
    <col min="6" max="6" width="12.5" style="34" customWidth="1"/>
    <col min="7" max="7" width="11.125" style="35" customWidth="1"/>
    <col min="8" max="1024" width="10.625" style="3" customWidth="1"/>
    <col min="1025" max="1025" width="9" customWidth="1"/>
  </cols>
  <sheetData>
    <row r="1" spans="1:991" ht="23.1" customHeight="1">
      <c r="A1" s="49" t="s">
        <v>94</v>
      </c>
      <c r="B1" s="49"/>
      <c r="C1" s="49"/>
      <c r="D1" s="49"/>
      <c r="E1" s="49"/>
      <c r="F1" s="49"/>
      <c r="G1" s="4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</row>
    <row r="2" spans="1:991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</row>
    <row r="3" spans="1:991" ht="14.1" customHeight="1">
      <c r="A3" s="50" t="s">
        <v>1</v>
      </c>
      <c r="B3" s="50"/>
      <c r="C3" s="51" t="s">
        <v>2</v>
      </c>
      <c r="D3" s="51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</row>
    <row r="4" spans="1:991" ht="14.1" customHeight="1">
      <c r="A4" s="50" t="s">
        <v>4</v>
      </c>
      <c r="B4" s="50"/>
      <c r="C4" s="52">
        <v>554.35</v>
      </c>
      <c r="D4" s="5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</row>
    <row r="5" spans="1:991" ht="14.1" customHeight="1">
      <c r="A5" s="50" t="s">
        <v>6</v>
      </c>
      <c r="B5" s="50"/>
      <c r="C5" s="52">
        <v>509.95</v>
      </c>
      <c r="D5" s="52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</row>
    <row r="6" spans="1:991" ht="15.75" customHeight="1">
      <c r="A6" s="50" t="s">
        <v>8</v>
      </c>
      <c r="B6" s="50"/>
      <c r="C6" s="52">
        <v>44.4</v>
      </c>
      <c r="D6" s="5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</row>
    <row r="7" spans="1:991" ht="13.9" customHeight="1">
      <c r="A7" s="4"/>
      <c r="B7" s="6"/>
      <c r="C7" s="53"/>
      <c r="D7" s="5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</row>
    <row r="8" spans="1:991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</row>
    <row r="9" spans="1:991" ht="18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</row>
    <row r="10" spans="1:991" ht="28.9" customHeight="1">
      <c r="A10" s="12" t="s">
        <v>16</v>
      </c>
      <c r="B10" s="55" t="s">
        <v>17</v>
      </c>
      <c r="C10" s="55"/>
      <c r="D10" s="55"/>
      <c r="E10" s="55"/>
      <c r="F10" s="55"/>
      <c r="G10" s="14">
        <f>G11+G12+G13</f>
        <v>328518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</row>
    <row r="11" spans="1:991" ht="29.25" customHeight="1">
      <c r="A11" s="16" t="s">
        <v>18</v>
      </c>
      <c r="B11" s="17" t="s">
        <v>19</v>
      </c>
      <c r="C11" s="56" t="s">
        <v>20</v>
      </c>
      <c r="D11" s="56"/>
      <c r="E11" s="17"/>
      <c r="F11" s="19"/>
      <c r="G11" s="20">
        <v>6329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</row>
    <row r="12" spans="1:991" ht="28.9" customHeight="1">
      <c r="A12" s="16" t="s">
        <v>21</v>
      </c>
      <c r="B12" s="18" t="s">
        <v>22</v>
      </c>
      <c r="C12" s="56" t="s">
        <v>20</v>
      </c>
      <c r="D12" s="56"/>
      <c r="E12" s="17"/>
      <c r="F12" s="19"/>
      <c r="G12" s="20">
        <v>49147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</row>
    <row r="13" spans="1:991" ht="28.9" customHeight="1">
      <c r="A13" s="16" t="s">
        <v>23</v>
      </c>
      <c r="B13" s="17" t="s">
        <v>24</v>
      </c>
      <c r="C13" s="54" t="s">
        <v>25</v>
      </c>
      <c r="D13" s="54"/>
      <c r="E13" s="22"/>
      <c r="F13" s="19"/>
      <c r="G13" s="14">
        <f>SUM(G14:G16)</f>
        <v>273042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</row>
    <row r="14" spans="1:991" ht="28.9" customHeight="1">
      <c r="A14" s="16"/>
      <c r="B14" s="43"/>
      <c r="C14" s="54" t="s">
        <v>25</v>
      </c>
      <c r="D14" s="54"/>
      <c r="E14" s="44" t="s">
        <v>102</v>
      </c>
      <c r="F14" s="19" t="s">
        <v>103</v>
      </c>
      <c r="G14" s="20">
        <v>203904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</row>
    <row r="15" spans="1:991" ht="28.9" customHeight="1">
      <c r="A15" s="16"/>
      <c r="B15" s="43"/>
      <c r="C15" s="54" t="s">
        <v>25</v>
      </c>
      <c r="D15" s="54"/>
      <c r="E15" s="44" t="s">
        <v>104</v>
      </c>
      <c r="F15" s="19" t="s">
        <v>105</v>
      </c>
      <c r="G15" s="20">
        <v>34930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</row>
    <row r="16" spans="1:991" ht="28.9" customHeight="1">
      <c r="A16" s="16"/>
      <c r="B16" s="45"/>
      <c r="C16" s="54" t="s">
        <v>25</v>
      </c>
      <c r="D16" s="54"/>
      <c r="E16" s="46" t="s">
        <v>106</v>
      </c>
      <c r="F16" s="19" t="s">
        <v>107</v>
      </c>
      <c r="G16" s="20">
        <v>34208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</row>
    <row r="17" spans="1:991" ht="30" customHeight="1">
      <c r="A17" s="10" t="s">
        <v>26</v>
      </c>
      <c r="B17" s="55" t="s">
        <v>27</v>
      </c>
      <c r="C17" s="55"/>
      <c r="D17" s="55"/>
      <c r="E17" s="55"/>
      <c r="F17" s="55"/>
      <c r="G17" s="14">
        <f>G18+G19+G20+G21</f>
        <v>85951</v>
      </c>
      <c r="H17" s="1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</row>
    <row r="18" spans="1:991" ht="38.85" customHeight="1">
      <c r="A18" s="16" t="s">
        <v>28</v>
      </c>
      <c r="B18" s="17" t="s">
        <v>29</v>
      </c>
      <c r="C18" s="54" t="s">
        <v>30</v>
      </c>
      <c r="D18" s="54"/>
      <c r="E18" s="22" t="s">
        <v>31</v>
      </c>
      <c r="F18" s="19"/>
      <c r="G18" s="20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</row>
    <row r="19" spans="1:991" ht="30" customHeight="1">
      <c r="A19" s="16" t="s">
        <v>32</v>
      </c>
      <c r="B19" s="17" t="s">
        <v>33</v>
      </c>
      <c r="C19" s="54" t="s">
        <v>34</v>
      </c>
      <c r="D19" s="54"/>
      <c r="E19" s="22"/>
      <c r="F19" s="19"/>
      <c r="G19" s="20">
        <v>2918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</row>
    <row r="20" spans="1:991" ht="42" customHeight="1">
      <c r="A20" s="16" t="s">
        <v>35</v>
      </c>
      <c r="B20" s="17" t="s">
        <v>36</v>
      </c>
      <c r="C20" s="54" t="s">
        <v>37</v>
      </c>
      <c r="D20" s="54"/>
      <c r="E20" s="22" t="s">
        <v>31</v>
      </c>
      <c r="F20" s="19"/>
      <c r="G20" s="23">
        <v>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</row>
    <row r="21" spans="1:991" ht="42.75" customHeight="1">
      <c r="A21" s="16" t="s">
        <v>38</v>
      </c>
      <c r="B21" s="17" t="s">
        <v>39</v>
      </c>
      <c r="C21" s="54" t="s">
        <v>25</v>
      </c>
      <c r="D21" s="54"/>
      <c r="E21" s="22"/>
      <c r="F21" s="19"/>
      <c r="G21" s="15">
        <f>G22+G23+G24+G27+G28</f>
        <v>83033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</row>
    <row r="22" spans="1:991" ht="36.75" customHeight="1">
      <c r="A22" s="16" t="s">
        <v>40</v>
      </c>
      <c r="B22" s="17" t="s">
        <v>41</v>
      </c>
      <c r="C22" s="54" t="s">
        <v>20</v>
      </c>
      <c r="D22" s="54"/>
      <c r="E22" s="22"/>
      <c r="F22" s="19"/>
      <c r="G22" s="20">
        <v>4544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</row>
    <row r="23" spans="1:991" ht="41.25" customHeight="1">
      <c r="A23" s="16" t="s">
        <v>42</v>
      </c>
      <c r="B23" s="17" t="s">
        <v>43</v>
      </c>
      <c r="C23" s="54" t="s">
        <v>25</v>
      </c>
      <c r="D23" s="54"/>
      <c r="E23" s="22"/>
      <c r="F23" s="19"/>
      <c r="G23" s="20">
        <v>25798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</row>
    <row r="24" spans="1:991" ht="27.95" customHeight="1">
      <c r="A24" s="16" t="s">
        <v>44</v>
      </c>
      <c r="B24" s="17" t="s">
        <v>45</v>
      </c>
      <c r="C24" s="54" t="s">
        <v>25</v>
      </c>
      <c r="D24" s="54"/>
      <c r="E24" s="22"/>
      <c r="F24" s="19"/>
      <c r="G24" s="14">
        <f>G25+G26</f>
        <v>40560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</row>
    <row r="25" spans="1:991" ht="27.95" customHeight="1">
      <c r="A25" s="16"/>
      <c r="B25" s="38"/>
      <c r="C25" s="54" t="s">
        <v>25</v>
      </c>
      <c r="D25" s="54"/>
      <c r="E25" s="39" t="s">
        <v>95</v>
      </c>
      <c r="F25" s="19" t="s">
        <v>96</v>
      </c>
      <c r="G25" s="20">
        <v>14743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</row>
    <row r="26" spans="1:991" ht="27.95" customHeight="1">
      <c r="A26" s="16"/>
      <c r="B26" s="17"/>
      <c r="C26" s="54" t="s">
        <v>25</v>
      </c>
      <c r="D26" s="54"/>
      <c r="E26" s="22" t="s">
        <v>97</v>
      </c>
      <c r="F26" s="19" t="s">
        <v>98</v>
      </c>
      <c r="G26" s="20">
        <v>25817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</row>
    <row r="27" spans="1:991" ht="27.95" customHeight="1">
      <c r="A27" s="16" t="s">
        <v>46</v>
      </c>
      <c r="B27" s="17" t="s">
        <v>47</v>
      </c>
      <c r="C27" s="54" t="s">
        <v>48</v>
      </c>
      <c r="D27" s="54"/>
      <c r="E27" s="22"/>
      <c r="F27" s="19"/>
      <c r="G27" s="20">
        <v>9467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</row>
    <row r="28" spans="1:991" ht="27.95" customHeight="1">
      <c r="A28" s="16" t="s">
        <v>49</v>
      </c>
      <c r="B28" s="17" t="s">
        <v>50</v>
      </c>
      <c r="C28" s="54" t="s">
        <v>25</v>
      </c>
      <c r="D28" s="54"/>
      <c r="E28" s="22"/>
      <c r="F28" s="19"/>
      <c r="G28" s="20">
        <v>2664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</row>
    <row r="29" spans="1:991" ht="30.95" customHeight="1">
      <c r="A29" s="16" t="s">
        <v>51</v>
      </c>
      <c r="B29" s="24" t="s">
        <v>52</v>
      </c>
      <c r="C29" s="54" t="s">
        <v>25</v>
      </c>
      <c r="D29" s="54"/>
      <c r="E29" s="22"/>
      <c r="F29" s="19"/>
      <c r="G29" s="15">
        <f>G30+G31+G32</f>
        <v>6449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</row>
    <row r="30" spans="1:991" ht="27.95" customHeight="1">
      <c r="A30" s="16" t="s">
        <v>53</v>
      </c>
      <c r="B30" s="17" t="s">
        <v>54</v>
      </c>
      <c r="C30" s="54" t="s">
        <v>20</v>
      </c>
      <c r="D30" s="54"/>
      <c r="E30" s="22"/>
      <c r="F30" s="19"/>
      <c r="G30" s="20">
        <v>734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</row>
    <row r="31" spans="1:991" ht="30" customHeight="1">
      <c r="A31" s="16" t="s">
        <v>55</v>
      </c>
      <c r="B31" s="18" t="s">
        <v>56</v>
      </c>
      <c r="C31" s="56" t="s">
        <v>20</v>
      </c>
      <c r="D31" s="56"/>
      <c r="E31" s="22"/>
      <c r="F31" s="25"/>
      <c r="G31" s="20">
        <v>5715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</row>
    <row r="32" spans="1:991" ht="27" customHeight="1">
      <c r="A32" s="16" t="s">
        <v>57</v>
      </c>
      <c r="B32" s="17" t="s">
        <v>58</v>
      </c>
      <c r="C32" s="54" t="s">
        <v>25</v>
      </c>
      <c r="D32" s="54"/>
      <c r="E32" s="22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</row>
    <row r="33" spans="1:991" ht="42" customHeight="1">
      <c r="A33" s="12" t="s">
        <v>59</v>
      </c>
      <c r="B33" s="13" t="s">
        <v>60</v>
      </c>
      <c r="C33" s="54" t="s">
        <v>48</v>
      </c>
      <c r="D33" s="54"/>
      <c r="E33" s="22" t="s">
        <v>61</v>
      </c>
      <c r="F33" s="19"/>
      <c r="G33" s="14">
        <v>2640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</row>
    <row r="34" spans="1:991" ht="30.95" customHeight="1">
      <c r="A34" s="12" t="s">
        <v>62</v>
      </c>
      <c r="B34" s="13" t="s">
        <v>63</v>
      </c>
      <c r="C34" s="54" t="s">
        <v>48</v>
      </c>
      <c r="D34" s="54"/>
      <c r="E34" s="17" t="s">
        <v>31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</row>
    <row r="35" spans="1:991" ht="27.95" customHeight="1">
      <c r="A35" s="12" t="s">
        <v>64</v>
      </c>
      <c r="B35" s="13" t="s">
        <v>65</v>
      </c>
      <c r="C35" s="53"/>
      <c r="D35" s="53"/>
      <c r="E35" s="10"/>
      <c r="F35" s="26"/>
      <c r="G35" s="14">
        <f>G36+G37+G38+G39+G40</f>
        <v>56912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</row>
    <row r="36" spans="1:991" ht="30" customHeight="1">
      <c r="A36" s="16" t="s">
        <v>66</v>
      </c>
      <c r="B36" s="22" t="s">
        <v>67</v>
      </c>
      <c r="C36" s="54" t="s">
        <v>37</v>
      </c>
      <c r="D36" s="54"/>
      <c r="E36" s="17"/>
      <c r="F36" s="19"/>
      <c r="G36" s="20">
        <v>14528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</row>
    <row r="37" spans="1:991" ht="30" customHeight="1">
      <c r="A37" s="16" t="s">
        <v>68</v>
      </c>
      <c r="B37" s="37" t="s">
        <v>92</v>
      </c>
      <c r="C37" s="54" t="s">
        <v>93</v>
      </c>
      <c r="D37" s="54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</row>
    <row r="38" spans="1:991" ht="20.100000000000001" customHeight="1">
      <c r="A38" s="16" t="s">
        <v>69</v>
      </c>
      <c r="B38" s="22" t="s">
        <v>70</v>
      </c>
      <c r="C38" s="58" t="s">
        <v>71</v>
      </c>
      <c r="D38" s="58"/>
      <c r="E38" s="25"/>
      <c r="F38" s="19"/>
      <c r="G38" s="23">
        <v>660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</row>
    <row r="39" spans="1:991" ht="68.25" customHeight="1">
      <c r="A39" s="16" t="s">
        <v>72</v>
      </c>
      <c r="B39" s="17" t="s">
        <v>73</v>
      </c>
      <c r="C39" s="54" t="s">
        <v>48</v>
      </c>
      <c r="D39" s="54"/>
      <c r="E39" s="17"/>
      <c r="F39" s="19"/>
      <c r="G39" s="20">
        <v>20913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</row>
    <row r="40" spans="1:991" ht="24.75" customHeight="1">
      <c r="A40" s="16" t="s">
        <v>108</v>
      </c>
      <c r="B40" s="47" t="s">
        <v>109</v>
      </c>
      <c r="C40" s="59" t="s">
        <v>20</v>
      </c>
      <c r="D40" s="60"/>
      <c r="E40" s="47"/>
      <c r="F40" s="19"/>
      <c r="G40" s="20">
        <v>20811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</row>
    <row r="41" spans="1:991" ht="27.95" customHeight="1">
      <c r="A41" s="10" t="s">
        <v>74</v>
      </c>
      <c r="B41" s="13" t="s">
        <v>75</v>
      </c>
      <c r="C41" s="54" t="s">
        <v>20</v>
      </c>
      <c r="D41" s="54"/>
      <c r="E41" s="10"/>
      <c r="F41" s="26"/>
      <c r="G41" s="14">
        <v>15193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</row>
    <row r="42" spans="1:991" ht="27.95" customHeight="1">
      <c r="A42" s="10" t="s">
        <v>76</v>
      </c>
      <c r="B42" s="13" t="s">
        <v>77</v>
      </c>
      <c r="C42" s="54" t="s">
        <v>20</v>
      </c>
      <c r="D42" s="54"/>
      <c r="E42" s="10"/>
      <c r="F42" s="26"/>
      <c r="G42" s="14">
        <v>3346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</row>
    <row r="43" spans="1:991" ht="16.899999999999999" customHeight="1">
      <c r="A43" s="12" t="s">
        <v>78</v>
      </c>
      <c r="B43" s="13" t="s">
        <v>79</v>
      </c>
      <c r="C43" s="53"/>
      <c r="D43" s="53"/>
      <c r="E43" s="27"/>
      <c r="F43" s="10"/>
      <c r="G43" s="14">
        <f>SUM(G44:G47)</f>
        <v>8753</v>
      </c>
      <c r="H43" s="1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  <c r="RT43" s="28"/>
      <c r="RU43" s="28"/>
      <c r="RV43" s="28"/>
      <c r="RW43" s="28"/>
      <c r="RX43" s="28"/>
      <c r="RY43" s="28"/>
      <c r="RZ43" s="28"/>
      <c r="SA43" s="28"/>
      <c r="SB43" s="28"/>
      <c r="SC43" s="28"/>
      <c r="SD43" s="28"/>
      <c r="SE43" s="28"/>
      <c r="SF43" s="28"/>
      <c r="SG43" s="28"/>
      <c r="SH43" s="28"/>
      <c r="SI43" s="28"/>
      <c r="SJ43" s="28"/>
      <c r="SK43" s="28"/>
      <c r="SL43" s="28"/>
      <c r="SM43" s="28"/>
      <c r="SN43" s="28"/>
      <c r="SO43" s="28"/>
      <c r="SP43" s="28"/>
      <c r="SQ43" s="28"/>
      <c r="SR43" s="28"/>
      <c r="SS43" s="28"/>
      <c r="ST43" s="28"/>
      <c r="SU43" s="28"/>
      <c r="SV43" s="28"/>
      <c r="SW43" s="28"/>
      <c r="SX43" s="28"/>
      <c r="SY43" s="28"/>
      <c r="SZ43" s="28"/>
      <c r="TA43" s="28"/>
      <c r="TB43" s="28"/>
      <c r="TC43" s="28"/>
      <c r="TD43" s="28"/>
      <c r="TE43" s="28"/>
      <c r="TF43" s="28"/>
      <c r="TG43" s="28"/>
      <c r="TH43" s="28"/>
      <c r="TI43" s="28"/>
      <c r="TJ43" s="28"/>
      <c r="TK43" s="28"/>
      <c r="TL43" s="28"/>
      <c r="TM43" s="28"/>
      <c r="TN43" s="28"/>
      <c r="TO43" s="28"/>
      <c r="TP43" s="28"/>
      <c r="TQ43" s="28"/>
      <c r="TR43" s="28"/>
      <c r="TS43" s="28"/>
      <c r="TT43" s="28"/>
      <c r="TU43" s="28"/>
      <c r="TV43" s="28"/>
      <c r="TW43" s="28"/>
      <c r="TX43" s="28"/>
      <c r="TY43" s="28"/>
      <c r="TZ43" s="28"/>
      <c r="UA43" s="28"/>
      <c r="UB43" s="28"/>
      <c r="UC43" s="28"/>
      <c r="UD43" s="28"/>
      <c r="UE43" s="28"/>
      <c r="UF43" s="28"/>
      <c r="UG43" s="28"/>
      <c r="UH43" s="28"/>
      <c r="UI43" s="28"/>
      <c r="UJ43" s="28"/>
      <c r="UK43" s="28"/>
      <c r="UL43" s="28"/>
      <c r="UM43" s="28"/>
      <c r="UN43" s="28"/>
      <c r="UO43" s="28"/>
      <c r="UP43" s="28"/>
      <c r="UQ43" s="28"/>
      <c r="UR43" s="28"/>
      <c r="US43" s="28"/>
      <c r="UT43" s="28"/>
      <c r="UU43" s="28"/>
      <c r="UV43" s="28"/>
      <c r="UW43" s="28"/>
      <c r="UX43" s="28"/>
      <c r="UY43" s="28"/>
      <c r="UZ43" s="28"/>
      <c r="VA43" s="28"/>
      <c r="VB43" s="28"/>
      <c r="VC43" s="28"/>
      <c r="VD43" s="28"/>
      <c r="VE43" s="28"/>
      <c r="VF43" s="28"/>
      <c r="VG43" s="28"/>
      <c r="VH43" s="28"/>
      <c r="VI43" s="28"/>
      <c r="VJ43" s="28"/>
      <c r="VK43" s="28"/>
      <c r="VL43" s="28"/>
      <c r="VM43" s="28"/>
      <c r="VN43" s="28"/>
      <c r="VO43" s="28"/>
      <c r="VP43" s="28"/>
      <c r="VQ43" s="28"/>
      <c r="VR43" s="28"/>
      <c r="VS43" s="28"/>
      <c r="VT43" s="28"/>
      <c r="VU43" s="28"/>
      <c r="VV43" s="28"/>
      <c r="VW43" s="28"/>
      <c r="VX43" s="28"/>
      <c r="VY43" s="28"/>
      <c r="VZ43" s="28"/>
      <c r="WA43" s="28"/>
      <c r="WB43" s="28"/>
      <c r="WC43" s="28"/>
      <c r="WD43" s="28"/>
      <c r="WE43" s="28"/>
      <c r="WF43" s="28"/>
      <c r="WG43" s="28"/>
      <c r="WH43" s="28"/>
      <c r="WI43" s="28"/>
      <c r="WJ43" s="28"/>
      <c r="WK43" s="28"/>
      <c r="WL43" s="28"/>
      <c r="WM43" s="28"/>
      <c r="WN43" s="28"/>
      <c r="WO43" s="28"/>
      <c r="WP43" s="28"/>
      <c r="WQ43" s="28"/>
      <c r="WR43" s="28"/>
      <c r="WS43" s="28"/>
      <c r="WT43" s="28"/>
      <c r="WU43" s="28"/>
      <c r="WV43" s="28"/>
      <c r="WW43" s="28"/>
      <c r="WX43" s="28"/>
      <c r="WY43" s="28"/>
      <c r="WZ43" s="28"/>
      <c r="XA43" s="28"/>
      <c r="XB43" s="28"/>
      <c r="XC43" s="28"/>
      <c r="XD43" s="28"/>
      <c r="XE43" s="28"/>
      <c r="XF43" s="28"/>
      <c r="XG43" s="28"/>
      <c r="XH43" s="28"/>
      <c r="XI43" s="28"/>
      <c r="XJ43" s="28"/>
      <c r="XK43" s="28"/>
      <c r="XL43" s="28"/>
      <c r="XM43" s="28"/>
      <c r="XN43" s="28"/>
      <c r="XO43" s="28"/>
      <c r="XP43" s="28"/>
      <c r="XQ43" s="28"/>
      <c r="XR43" s="28"/>
      <c r="XS43" s="28"/>
      <c r="XT43" s="28"/>
      <c r="XU43" s="28"/>
      <c r="XV43" s="28"/>
      <c r="XW43" s="28"/>
      <c r="XX43" s="28"/>
      <c r="XY43" s="28"/>
      <c r="XZ43" s="28"/>
      <c r="YA43" s="28"/>
      <c r="YB43" s="28"/>
      <c r="YC43" s="28"/>
      <c r="YD43" s="28"/>
      <c r="YE43" s="28"/>
      <c r="YF43" s="28"/>
      <c r="YG43" s="28"/>
      <c r="YH43" s="28"/>
      <c r="YI43" s="28"/>
      <c r="YJ43" s="28"/>
      <c r="YK43" s="28"/>
      <c r="YL43" s="28"/>
      <c r="YM43" s="28"/>
      <c r="YN43" s="28"/>
      <c r="YO43" s="28"/>
      <c r="YP43" s="28"/>
      <c r="YQ43" s="28"/>
      <c r="YR43" s="28"/>
      <c r="YS43" s="28"/>
      <c r="YT43" s="28"/>
      <c r="YU43" s="28"/>
      <c r="YV43" s="28"/>
      <c r="YW43" s="28"/>
      <c r="YX43" s="28"/>
      <c r="YY43" s="28"/>
      <c r="YZ43" s="28"/>
      <c r="ZA43" s="28"/>
      <c r="ZB43" s="28"/>
      <c r="ZC43" s="28"/>
      <c r="ZD43" s="28"/>
      <c r="ZE43" s="28"/>
      <c r="ZF43" s="28"/>
      <c r="ZG43" s="28"/>
      <c r="ZH43" s="28"/>
      <c r="ZI43" s="28"/>
      <c r="ZJ43" s="28"/>
      <c r="ZK43" s="28"/>
      <c r="ZL43" s="28"/>
      <c r="ZM43" s="28"/>
      <c r="ZN43" s="28"/>
      <c r="ZO43" s="28"/>
      <c r="ZP43" s="28"/>
      <c r="ZQ43" s="28"/>
      <c r="ZR43" s="28"/>
      <c r="ZS43" s="28"/>
      <c r="ZT43" s="28"/>
      <c r="ZU43" s="28"/>
      <c r="ZV43" s="28"/>
      <c r="ZW43" s="28"/>
      <c r="ZX43" s="28"/>
      <c r="ZY43" s="28"/>
      <c r="ZZ43" s="28"/>
      <c r="AAA43" s="28"/>
      <c r="AAB43" s="28"/>
      <c r="AAC43" s="28"/>
      <c r="AAD43" s="28"/>
      <c r="AAE43" s="28"/>
      <c r="AAF43" s="28"/>
      <c r="AAG43" s="28"/>
      <c r="AAH43" s="28"/>
      <c r="AAI43" s="28"/>
      <c r="AAJ43" s="28"/>
      <c r="AAK43" s="28"/>
      <c r="AAL43" s="28"/>
      <c r="AAM43" s="28"/>
      <c r="AAN43" s="28"/>
      <c r="AAO43" s="28"/>
      <c r="AAP43" s="28"/>
      <c r="AAQ43" s="28"/>
      <c r="AAR43" s="28"/>
      <c r="AAS43" s="28"/>
      <c r="AAT43" s="28"/>
      <c r="AAU43" s="28"/>
      <c r="AAV43" s="28"/>
      <c r="AAW43" s="28"/>
      <c r="AAX43" s="28"/>
      <c r="AAY43" s="28"/>
      <c r="AAZ43" s="28"/>
      <c r="ABA43" s="28"/>
      <c r="ABB43" s="28"/>
      <c r="ABC43" s="28"/>
      <c r="ABD43" s="28"/>
      <c r="ABE43" s="28"/>
      <c r="ABF43" s="28"/>
      <c r="ABG43" s="28"/>
      <c r="ABH43" s="28"/>
      <c r="ABI43" s="28"/>
      <c r="ABJ43" s="28"/>
      <c r="ABK43" s="28"/>
      <c r="ABL43" s="28"/>
      <c r="ABM43" s="28"/>
      <c r="ABN43" s="28"/>
      <c r="ABO43" s="28"/>
      <c r="ABP43" s="28"/>
      <c r="ABQ43" s="28"/>
      <c r="ABR43" s="28"/>
      <c r="ABS43" s="28"/>
      <c r="ABT43" s="28"/>
      <c r="ABU43" s="28"/>
      <c r="ABV43" s="28"/>
      <c r="ABW43" s="28"/>
      <c r="ABX43" s="28"/>
      <c r="ABY43" s="28"/>
      <c r="ABZ43" s="28"/>
      <c r="ACA43" s="28"/>
      <c r="ACB43" s="28"/>
      <c r="ACC43" s="28"/>
      <c r="ACD43" s="28"/>
      <c r="ACE43" s="28"/>
      <c r="ACF43" s="28"/>
      <c r="ACG43" s="28"/>
      <c r="ACH43" s="28"/>
      <c r="ACI43" s="28"/>
      <c r="ACJ43" s="28"/>
      <c r="ACK43" s="28"/>
      <c r="ACL43" s="28"/>
      <c r="ACM43" s="28"/>
      <c r="ACN43" s="28"/>
      <c r="ACO43" s="28"/>
      <c r="ACP43" s="28"/>
      <c r="ACQ43" s="28"/>
      <c r="ACR43" s="28"/>
      <c r="ACS43" s="28"/>
      <c r="ACT43" s="28"/>
      <c r="ACU43" s="28"/>
      <c r="ACV43" s="28"/>
      <c r="ACW43" s="28"/>
      <c r="ACX43" s="28"/>
      <c r="ACY43" s="28"/>
      <c r="ACZ43" s="28"/>
      <c r="ADA43" s="28"/>
      <c r="ADB43" s="28"/>
      <c r="ADC43" s="28"/>
      <c r="ADD43" s="28"/>
      <c r="ADE43" s="28"/>
      <c r="ADF43" s="28"/>
      <c r="ADG43" s="28"/>
      <c r="ADH43" s="28"/>
      <c r="ADI43" s="28"/>
      <c r="ADJ43" s="28"/>
      <c r="ADK43" s="28"/>
      <c r="ADL43" s="28"/>
      <c r="ADM43" s="28"/>
      <c r="ADN43" s="28"/>
      <c r="ADO43" s="28"/>
      <c r="ADP43" s="28"/>
      <c r="ADQ43" s="28"/>
      <c r="ADR43" s="28"/>
      <c r="ADS43" s="28"/>
      <c r="ADT43" s="28"/>
      <c r="ADU43" s="28"/>
      <c r="ADV43" s="28"/>
      <c r="ADW43" s="28"/>
      <c r="ADX43" s="28"/>
      <c r="ADY43" s="28"/>
      <c r="ADZ43" s="28"/>
      <c r="AEA43" s="28"/>
      <c r="AEB43" s="28"/>
      <c r="AEC43" s="28"/>
      <c r="AED43" s="28"/>
      <c r="AEE43" s="28"/>
      <c r="AEF43" s="28"/>
      <c r="AEG43" s="28"/>
      <c r="AEH43" s="28"/>
      <c r="AEI43" s="28"/>
      <c r="AEJ43" s="28"/>
      <c r="AEK43" s="28"/>
      <c r="AEL43" s="28"/>
      <c r="AEM43" s="28"/>
      <c r="AEN43" s="28"/>
      <c r="AEO43" s="28"/>
      <c r="AEP43" s="28"/>
      <c r="AEQ43" s="28"/>
      <c r="AER43" s="28"/>
      <c r="AES43" s="28"/>
      <c r="AET43" s="28"/>
      <c r="AEU43" s="28"/>
      <c r="AEV43" s="28"/>
      <c r="AEW43" s="28"/>
      <c r="AEX43" s="28"/>
      <c r="AEY43" s="28"/>
      <c r="AEZ43" s="28"/>
      <c r="AFA43" s="28"/>
      <c r="AFB43" s="28"/>
      <c r="AFC43" s="28"/>
      <c r="AFD43" s="28"/>
      <c r="AFE43" s="28"/>
      <c r="AFF43" s="28"/>
      <c r="AFG43" s="28"/>
      <c r="AFH43" s="28"/>
      <c r="AFI43" s="28"/>
      <c r="AFJ43" s="28"/>
      <c r="AFK43" s="28"/>
      <c r="AFL43" s="28"/>
      <c r="AFM43" s="28"/>
      <c r="AFN43" s="28"/>
      <c r="AFO43" s="28"/>
      <c r="AFP43" s="28"/>
      <c r="AFQ43" s="28"/>
      <c r="AFR43" s="28"/>
      <c r="AFS43" s="28"/>
      <c r="AFT43" s="28"/>
      <c r="AFU43" s="28"/>
      <c r="AFV43" s="28"/>
      <c r="AFW43" s="28"/>
      <c r="AFX43" s="28"/>
      <c r="AFY43" s="28"/>
      <c r="AFZ43" s="28"/>
      <c r="AGA43" s="28"/>
      <c r="AGB43" s="28"/>
      <c r="AGC43" s="28"/>
      <c r="AGD43" s="28"/>
      <c r="AGE43" s="28"/>
      <c r="AGF43" s="28"/>
      <c r="AGG43" s="28"/>
      <c r="AGH43" s="28"/>
      <c r="AGI43" s="28"/>
      <c r="AGJ43" s="28"/>
      <c r="AGK43" s="28"/>
      <c r="AGL43" s="28"/>
      <c r="AGM43" s="28"/>
      <c r="AGN43" s="28"/>
      <c r="AGO43" s="28"/>
      <c r="AGP43" s="28"/>
      <c r="AGQ43" s="28"/>
      <c r="AGR43" s="28"/>
      <c r="AGS43" s="28"/>
      <c r="AGT43" s="28"/>
      <c r="AGU43" s="28"/>
      <c r="AGV43" s="28"/>
      <c r="AGW43" s="28"/>
      <c r="AGX43" s="28"/>
      <c r="AGY43" s="28"/>
      <c r="AGZ43" s="28"/>
      <c r="AHA43" s="28"/>
      <c r="AHB43" s="28"/>
      <c r="AHC43" s="28"/>
      <c r="AHD43" s="28"/>
      <c r="AHE43" s="28"/>
      <c r="AHF43" s="28"/>
      <c r="AHG43" s="28"/>
      <c r="AHH43" s="28"/>
      <c r="AHI43" s="28"/>
      <c r="AHJ43" s="28"/>
      <c r="AHK43" s="28"/>
      <c r="AHL43" s="28"/>
      <c r="AHM43" s="28"/>
      <c r="AHN43" s="28"/>
      <c r="AHO43" s="28"/>
      <c r="AHP43" s="28"/>
      <c r="AHQ43" s="28"/>
      <c r="AHR43" s="28"/>
      <c r="AHS43" s="28"/>
      <c r="AHT43" s="28"/>
      <c r="AHU43" s="28"/>
      <c r="AHV43" s="28"/>
      <c r="AHW43" s="28"/>
      <c r="AHX43" s="28"/>
      <c r="AHY43" s="28"/>
      <c r="AHZ43" s="28"/>
      <c r="AIA43" s="28"/>
      <c r="AIB43" s="28"/>
      <c r="AIC43" s="28"/>
      <c r="AID43" s="28"/>
      <c r="AIE43" s="28"/>
      <c r="AIF43" s="28"/>
      <c r="AIG43" s="28"/>
      <c r="AIH43" s="28"/>
      <c r="AII43" s="28"/>
      <c r="AIJ43" s="28"/>
      <c r="AIK43" s="28"/>
      <c r="AIL43" s="28"/>
      <c r="AIM43" s="28"/>
      <c r="AIN43" s="28"/>
      <c r="AIO43" s="28"/>
      <c r="AIP43" s="28"/>
      <c r="AIQ43" s="28"/>
      <c r="AIR43" s="28"/>
      <c r="AIS43" s="28"/>
      <c r="AIT43" s="28"/>
      <c r="AIU43" s="28"/>
      <c r="AIV43" s="28"/>
      <c r="AIW43" s="28"/>
      <c r="AIX43" s="28"/>
      <c r="AIY43" s="28"/>
      <c r="AIZ43" s="28"/>
      <c r="AJA43" s="28"/>
      <c r="AJB43" s="28"/>
      <c r="AJC43" s="28"/>
      <c r="AJD43" s="28"/>
      <c r="AJE43" s="28"/>
      <c r="AJF43" s="28"/>
      <c r="AJG43" s="28"/>
      <c r="AJH43" s="28"/>
      <c r="AJI43" s="28"/>
      <c r="AJJ43" s="28"/>
      <c r="AJK43" s="28"/>
      <c r="AJL43" s="28"/>
      <c r="AJM43" s="28"/>
      <c r="AJN43" s="28"/>
      <c r="AJO43" s="28"/>
      <c r="AJP43" s="28"/>
      <c r="AJQ43" s="28"/>
      <c r="AJR43" s="28"/>
      <c r="AJS43" s="28"/>
      <c r="AJT43" s="28"/>
      <c r="AJU43" s="28"/>
      <c r="AJV43" s="28"/>
      <c r="AJW43" s="28"/>
      <c r="AJX43" s="28"/>
      <c r="AJY43" s="28"/>
      <c r="AJZ43" s="28"/>
      <c r="AKA43" s="28"/>
      <c r="AKB43" s="28"/>
      <c r="AKC43" s="28"/>
      <c r="AKD43" s="28"/>
      <c r="AKE43" s="28"/>
      <c r="AKF43" s="28"/>
      <c r="AKG43" s="28"/>
      <c r="AKH43" s="28"/>
      <c r="AKI43" s="28"/>
      <c r="AKJ43" s="28"/>
      <c r="AKK43" s="28"/>
      <c r="AKL43" s="28"/>
      <c r="AKM43" s="28"/>
      <c r="AKN43" s="28"/>
      <c r="AKO43" s="28"/>
      <c r="AKP43" s="28"/>
      <c r="AKQ43" s="28"/>
      <c r="AKR43" s="28"/>
      <c r="AKS43" s="28"/>
      <c r="AKT43" s="28"/>
      <c r="AKU43" s="28"/>
      <c r="AKV43" s="28"/>
      <c r="AKW43" s="28"/>
      <c r="AKX43" s="28"/>
      <c r="AKY43" s="28"/>
      <c r="AKZ43" s="28"/>
      <c r="ALA43" s="28"/>
      <c r="ALB43" s="28"/>
      <c r="ALC43" s="28"/>
    </row>
    <row r="44" spans="1:991" ht="15" customHeight="1">
      <c r="A44" s="16" t="s">
        <v>80</v>
      </c>
      <c r="B44" s="22" t="s">
        <v>81</v>
      </c>
      <c r="C44" s="58" t="s">
        <v>82</v>
      </c>
      <c r="D44" s="58"/>
      <c r="E44" s="22"/>
      <c r="F44" s="19"/>
      <c r="G44" s="20">
        <v>6168</v>
      </c>
      <c r="H44" s="15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</row>
    <row r="45" spans="1:991" ht="24.95" customHeight="1">
      <c r="A45" s="16" t="s">
        <v>83</v>
      </c>
      <c r="B45" s="22" t="s">
        <v>84</v>
      </c>
      <c r="C45" s="58" t="s">
        <v>82</v>
      </c>
      <c r="D45" s="58"/>
      <c r="E45" s="22"/>
      <c r="F45" s="19"/>
      <c r="G45" s="20">
        <v>822</v>
      </c>
      <c r="H45" s="15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</row>
    <row r="46" spans="1:991" ht="25.9" customHeight="1">
      <c r="A46" s="16" t="s">
        <v>85</v>
      </c>
      <c r="B46" s="22" t="s">
        <v>86</v>
      </c>
      <c r="C46" s="58" t="s">
        <v>82</v>
      </c>
      <c r="D46" s="58"/>
      <c r="E46" s="22"/>
      <c r="F46" s="19"/>
      <c r="G46" s="20">
        <v>0</v>
      </c>
      <c r="H46" s="15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</row>
    <row r="47" spans="1:991" ht="25.9" customHeight="1">
      <c r="A47" s="16" t="s">
        <v>90</v>
      </c>
      <c r="B47" s="36" t="s">
        <v>91</v>
      </c>
      <c r="C47" s="58" t="s">
        <v>82</v>
      </c>
      <c r="D47" s="58"/>
      <c r="E47" s="36"/>
      <c r="F47" s="19"/>
      <c r="G47" s="20">
        <v>1763</v>
      </c>
      <c r="H47" s="15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</row>
    <row r="48" spans="1:991" ht="42" customHeight="1">
      <c r="A48" s="12" t="s">
        <v>87</v>
      </c>
      <c r="B48" s="13" t="s">
        <v>88</v>
      </c>
      <c r="C48" s="58" t="s">
        <v>82</v>
      </c>
      <c r="D48" s="58"/>
      <c r="E48" s="22"/>
      <c r="F48" s="19"/>
      <c r="G48" s="14">
        <v>0</v>
      </c>
      <c r="H48" s="15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  <c r="IX48" s="29"/>
      <c r="IY48" s="29"/>
      <c r="IZ48" s="29"/>
      <c r="JA48" s="29"/>
      <c r="JB48" s="29"/>
      <c r="JC48" s="29"/>
      <c r="JD48" s="29"/>
      <c r="JE48" s="29"/>
      <c r="JF48" s="29"/>
      <c r="JG48" s="29"/>
      <c r="JH48" s="29"/>
      <c r="JI48" s="29"/>
      <c r="JJ48" s="29"/>
      <c r="JK48" s="29"/>
      <c r="JL48" s="29"/>
      <c r="JM48" s="29"/>
      <c r="JN48" s="29"/>
      <c r="JO48" s="29"/>
      <c r="JP48" s="29"/>
      <c r="JQ48" s="29"/>
      <c r="JR48" s="29"/>
      <c r="JS48" s="29"/>
      <c r="JT48" s="29"/>
      <c r="JU48" s="29"/>
      <c r="JV48" s="29"/>
      <c r="JW48" s="29"/>
      <c r="JX48" s="29"/>
      <c r="JY48" s="29"/>
      <c r="JZ48" s="29"/>
      <c r="KA48" s="29"/>
      <c r="KB48" s="29"/>
      <c r="KC48" s="29"/>
      <c r="KD48" s="29"/>
      <c r="KE48" s="29"/>
      <c r="KF48" s="29"/>
      <c r="KG48" s="29"/>
      <c r="KH48" s="29"/>
      <c r="KI48" s="29"/>
      <c r="KJ48" s="29"/>
      <c r="KK48" s="29"/>
      <c r="KL48" s="29"/>
      <c r="KM48" s="29"/>
      <c r="KN48" s="29"/>
      <c r="KO48" s="29"/>
      <c r="KP48" s="29"/>
      <c r="KQ48" s="29"/>
      <c r="KR48" s="29"/>
      <c r="KS48" s="29"/>
      <c r="KT48" s="29"/>
      <c r="KU48" s="29"/>
      <c r="KV48" s="29"/>
      <c r="KW48" s="29"/>
      <c r="KX48" s="29"/>
      <c r="KY48" s="29"/>
      <c r="KZ48" s="29"/>
      <c r="LA48" s="29"/>
      <c r="LB48" s="29"/>
      <c r="LC48" s="29"/>
      <c r="LD48" s="29"/>
      <c r="LE48" s="29"/>
      <c r="LF48" s="29"/>
      <c r="LG48" s="29"/>
      <c r="LH48" s="29"/>
      <c r="LI48" s="29"/>
      <c r="LJ48" s="29"/>
      <c r="LK48" s="29"/>
      <c r="LL48" s="29"/>
      <c r="LM48" s="29"/>
      <c r="LN48" s="29"/>
      <c r="LO48" s="29"/>
      <c r="LP48" s="29"/>
      <c r="LQ48" s="29"/>
      <c r="LR48" s="29"/>
      <c r="LS48" s="29"/>
      <c r="LT48" s="29"/>
      <c r="LU48" s="29"/>
      <c r="LV48" s="29"/>
      <c r="LW48" s="29"/>
      <c r="LX48" s="29"/>
      <c r="LY48" s="29"/>
      <c r="LZ48" s="29"/>
      <c r="MA48" s="29"/>
      <c r="MB48" s="29"/>
      <c r="MC48" s="29"/>
      <c r="MD48" s="29"/>
      <c r="ME48" s="29"/>
      <c r="MF48" s="29"/>
      <c r="MG48" s="29"/>
      <c r="MH48" s="29"/>
      <c r="MI48" s="29"/>
      <c r="MJ48" s="29"/>
      <c r="MK48" s="29"/>
      <c r="ML48" s="29"/>
      <c r="MM48" s="29"/>
      <c r="MN48" s="29"/>
      <c r="MO48" s="29"/>
      <c r="MP48" s="29"/>
      <c r="MQ48" s="29"/>
      <c r="MR48" s="29"/>
      <c r="MS48" s="29"/>
      <c r="MT48" s="29"/>
      <c r="MU48" s="29"/>
      <c r="MV48" s="29"/>
      <c r="MW48" s="29"/>
      <c r="MX48" s="29"/>
      <c r="MY48" s="29"/>
      <c r="MZ48" s="29"/>
      <c r="NA48" s="29"/>
      <c r="NB48" s="29"/>
      <c r="NC48" s="29"/>
      <c r="ND48" s="29"/>
      <c r="NE48" s="29"/>
      <c r="NF48" s="29"/>
      <c r="NG48" s="29"/>
      <c r="NH48" s="29"/>
      <c r="NI48" s="29"/>
      <c r="NJ48" s="29"/>
      <c r="NK48" s="29"/>
      <c r="NL48" s="29"/>
      <c r="NM48" s="29"/>
      <c r="NN48" s="29"/>
      <c r="NO48" s="29"/>
      <c r="NP48" s="29"/>
      <c r="NQ48" s="29"/>
      <c r="NR48" s="29"/>
      <c r="NS48" s="29"/>
      <c r="NT48" s="29"/>
      <c r="NU48" s="29"/>
      <c r="NV48" s="29"/>
      <c r="NW48" s="29"/>
      <c r="NX48" s="29"/>
      <c r="NY48" s="29"/>
      <c r="NZ48" s="29"/>
      <c r="OA48" s="29"/>
      <c r="OB48" s="29"/>
      <c r="OC48" s="29"/>
      <c r="OD48" s="29"/>
      <c r="OE48" s="29"/>
      <c r="OF48" s="29"/>
      <c r="OG48" s="29"/>
      <c r="OH48" s="29"/>
      <c r="OI48" s="29"/>
      <c r="OJ48" s="29"/>
      <c r="OK48" s="29"/>
      <c r="OL48" s="29"/>
      <c r="OM48" s="29"/>
      <c r="ON48" s="29"/>
      <c r="OO48" s="29"/>
      <c r="OP48" s="29"/>
      <c r="OQ48" s="29"/>
      <c r="OR48" s="29"/>
      <c r="OS48" s="29"/>
      <c r="OT48" s="29"/>
      <c r="OU48" s="29"/>
      <c r="OV48" s="29"/>
      <c r="OW48" s="29"/>
      <c r="OX48" s="29"/>
      <c r="OY48" s="29"/>
      <c r="OZ48" s="29"/>
      <c r="PA48" s="29"/>
      <c r="PB48" s="29"/>
      <c r="PC48" s="29"/>
      <c r="PD48" s="29"/>
      <c r="PE48" s="29"/>
      <c r="PF48" s="29"/>
      <c r="PG48" s="29"/>
      <c r="PH48" s="29"/>
      <c r="PI48" s="29"/>
      <c r="PJ48" s="29"/>
      <c r="PK48" s="29"/>
      <c r="PL48" s="29"/>
      <c r="PM48" s="29"/>
      <c r="PN48" s="29"/>
      <c r="PO48" s="29"/>
      <c r="PP48" s="29"/>
      <c r="PQ48" s="29"/>
      <c r="PR48" s="29"/>
      <c r="PS48" s="29"/>
      <c r="PT48" s="29"/>
      <c r="PU48" s="29"/>
      <c r="PV48" s="29"/>
      <c r="PW48" s="29"/>
      <c r="PX48" s="29"/>
      <c r="PY48" s="29"/>
      <c r="PZ48" s="29"/>
      <c r="QA48" s="29"/>
      <c r="QB48" s="29"/>
      <c r="QC48" s="29"/>
      <c r="QD48" s="29"/>
      <c r="QE48" s="29"/>
      <c r="QF48" s="29"/>
      <c r="QG48" s="29"/>
      <c r="QH48" s="29"/>
      <c r="QI48" s="29"/>
      <c r="QJ48" s="29"/>
      <c r="QK48" s="29"/>
      <c r="QL48" s="29"/>
      <c r="QM48" s="29"/>
      <c r="QN48" s="29"/>
      <c r="QO48" s="29"/>
      <c r="QP48" s="29"/>
      <c r="QQ48" s="29"/>
      <c r="QR48" s="29"/>
      <c r="QS48" s="29"/>
      <c r="QT48" s="29"/>
      <c r="QU48" s="29"/>
      <c r="QV48" s="29"/>
      <c r="QW48" s="29"/>
      <c r="QX48" s="29"/>
      <c r="QY48" s="29"/>
      <c r="QZ48" s="29"/>
      <c r="RA48" s="29"/>
      <c r="RB48" s="29"/>
      <c r="RC48" s="29"/>
      <c r="RD48" s="29"/>
      <c r="RE48" s="29"/>
      <c r="RF48" s="29"/>
      <c r="RG48" s="29"/>
      <c r="RH48" s="29"/>
      <c r="RI48" s="29"/>
      <c r="RJ48" s="29"/>
      <c r="RK48" s="29"/>
      <c r="RL48" s="29"/>
      <c r="RM48" s="29"/>
      <c r="RN48" s="29"/>
      <c r="RO48" s="29"/>
      <c r="RP48" s="29"/>
      <c r="RQ48" s="29"/>
      <c r="RR48" s="29"/>
      <c r="RS48" s="29"/>
      <c r="RT48" s="29"/>
      <c r="RU48" s="29"/>
      <c r="RV48" s="29"/>
      <c r="RW48" s="29"/>
      <c r="RX48" s="29"/>
      <c r="RY48" s="29"/>
      <c r="RZ48" s="29"/>
      <c r="SA48" s="29"/>
      <c r="SB48" s="29"/>
      <c r="SC48" s="29"/>
      <c r="SD48" s="29"/>
      <c r="SE48" s="29"/>
      <c r="SF48" s="29"/>
      <c r="SG48" s="29"/>
      <c r="SH48" s="29"/>
      <c r="SI48" s="29"/>
      <c r="SJ48" s="29"/>
      <c r="SK48" s="29"/>
      <c r="SL48" s="29"/>
      <c r="SM48" s="29"/>
      <c r="SN48" s="29"/>
      <c r="SO48" s="29"/>
      <c r="SP48" s="29"/>
      <c r="SQ48" s="29"/>
      <c r="SR48" s="29"/>
      <c r="SS48" s="29"/>
      <c r="ST48" s="29"/>
      <c r="SU48" s="29"/>
      <c r="SV48" s="29"/>
      <c r="SW48" s="29"/>
      <c r="SX48" s="29"/>
      <c r="SY48" s="29"/>
      <c r="SZ48" s="29"/>
      <c r="TA48" s="29"/>
      <c r="TB48" s="29"/>
      <c r="TC48" s="29"/>
      <c r="TD48" s="29"/>
      <c r="TE48" s="29"/>
      <c r="TF48" s="29"/>
      <c r="TG48" s="29"/>
      <c r="TH48" s="29"/>
      <c r="TI48" s="29"/>
      <c r="TJ48" s="29"/>
      <c r="TK48" s="29"/>
      <c r="TL48" s="29"/>
      <c r="TM48" s="29"/>
      <c r="TN48" s="29"/>
      <c r="TO48" s="29"/>
      <c r="TP48" s="29"/>
      <c r="TQ48" s="29"/>
      <c r="TR48" s="29"/>
      <c r="TS48" s="29"/>
      <c r="TT48" s="29"/>
      <c r="TU48" s="29"/>
      <c r="TV48" s="29"/>
      <c r="TW48" s="29"/>
      <c r="TX48" s="29"/>
      <c r="TY48" s="29"/>
      <c r="TZ48" s="29"/>
      <c r="UA48" s="29"/>
      <c r="UB48" s="29"/>
      <c r="UC48" s="29"/>
      <c r="UD48" s="29"/>
      <c r="UE48" s="29"/>
      <c r="UF48" s="29"/>
      <c r="UG48" s="29"/>
      <c r="UH48" s="29"/>
      <c r="UI48" s="29"/>
      <c r="UJ48" s="29"/>
      <c r="UK48" s="29"/>
      <c r="UL48" s="29"/>
      <c r="UM48" s="29"/>
      <c r="UN48" s="29"/>
      <c r="UO48" s="29"/>
      <c r="UP48" s="29"/>
      <c r="UQ48" s="29"/>
      <c r="UR48" s="29"/>
      <c r="US48" s="29"/>
      <c r="UT48" s="29"/>
      <c r="UU48" s="29"/>
      <c r="UV48" s="29"/>
      <c r="UW48" s="29"/>
      <c r="UX48" s="29"/>
      <c r="UY48" s="29"/>
      <c r="UZ48" s="29"/>
      <c r="VA48" s="29"/>
      <c r="VB48" s="29"/>
      <c r="VC48" s="29"/>
      <c r="VD48" s="29"/>
      <c r="VE48" s="29"/>
      <c r="VF48" s="29"/>
      <c r="VG48" s="29"/>
      <c r="VH48" s="29"/>
      <c r="VI48" s="29"/>
      <c r="VJ48" s="29"/>
      <c r="VK48" s="29"/>
      <c r="VL48" s="29"/>
      <c r="VM48" s="29"/>
      <c r="VN48" s="29"/>
      <c r="VO48" s="29"/>
      <c r="VP48" s="29"/>
      <c r="VQ48" s="29"/>
      <c r="VR48" s="29"/>
      <c r="VS48" s="29"/>
      <c r="VT48" s="29"/>
      <c r="VU48" s="29"/>
      <c r="VV48" s="29"/>
      <c r="VW48" s="29"/>
      <c r="VX48" s="29"/>
      <c r="VY48" s="29"/>
      <c r="VZ48" s="29"/>
      <c r="WA48" s="29"/>
      <c r="WB48" s="29"/>
      <c r="WC48" s="29"/>
      <c r="WD48" s="29"/>
      <c r="WE48" s="29"/>
      <c r="WF48" s="29"/>
      <c r="WG48" s="29"/>
      <c r="WH48" s="29"/>
      <c r="WI48" s="29"/>
      <c r="WJ48" s="29"/>
      <c r="WK48" s="29"/>
      <c r="WL48" s="29"/>
      <c r="WM48" s="29"/>
      <c r="WN48" s="29"/>
      <c r="WO48" s="29"/>
      <c r="WP48" s="29"/>
      <c r="WQ48" s="29"/>
      <c r="WR48" s="29"/>
      <c r="WS48" s="29"/>
      <c r="WT48" s="29"/>
      <c r="WU48" s="29"/>
      <c r="WV48" s="29"/>
      <c r="WW48" s="29"/>
      <c r="WX48" s="29"/>
      <c r="WY48" s="29"/>
      <c r="WZ48" s="29"/>
      <c r="XA48" s="29"/>
      <c r="XB48" s="29"/>
      <c r="XC48" s="29"/>
      <c r="XD48" s="29"/>
      <c r="XE48" s="29"/>
      <c r="XF48" s="29"/>
      <c r="XG48" s="29"/>
      <c r="XH48" s="29"/>
      <c r="XI48" s="29"/>
      <c r="XJ48" s="29"/>
      <c r="XK48" s="29"/>
      <c r="XL48" s="29"/>
      <c r="XM48" s="29"/>
      <c r="XN48" s="29"/>
      <c r="XO48" s="29"/>
      <c r="XP48" s="29"/>
      <c r="XQ48" s="29"/>
      <c r="XR48" s="29"/>
      <c r="XS48" s="29"/>
      <c r="XT48" s="29"/>
      <c r="XU48" s="29"/>
      <c r="XV48" s="29"/>
      <c r="XW48" s="29"/>
      <c r="XX48" s="29"/>
      <c r="XY48" s="29"/>
      <c r="XZ48" s="29"/>
      <c r="YA48" s="29"/>
      <c r="YB48" s="29"/>
      <c r="YC48" s="29"/>
      <c r="YD48" s="29"/>
      <c r="YE48" s="29"/>
      <c r="YF48" s="29"/>
      <c r="YG48" s="29"/>
      <c r="YH48" s="29"/>
      <c r="YI48" s="29"/>
      <c r="YJ48" s="29"/>
      <c r="YK48" s="29"/>
      <c r="YL48" s="29"/>
      <c r="YM48" s="29"/>
      <c r="YN48" s="29"/>
      <c r="YO48" s="29"/>
      <c r="YP48" s="29"/>
      <c r="YQ48" s="29"/>
      <c r="YR48" s="29"/>
      <c r="YS48" s="29"/>
      <c r="YT48" s="29"/>
      <c r="YU48" s="29"/>
      <c r="YV48" s="29"/>
      <c r="YW48" s="29"/>
      <c r="YX48" s="29"/>
      <c r="YY48" s="29"/>
      <c r="YZ48" s="29"/>
      <c r="ZA48" s="29"/>
      <c r="ZB48" s="29"/>
      <c r="ZC48" s="29"/>
      <c r="ZD48" s="29"/>
      <c r="ZE48" s="29"/>
      <c r="ZF48" s="29"/>
      <c r="ZG48" s="29"/>
      <c r="ZH48" s="29"/>
      <c r="ZI48" s="29"/>
      <c r="ZJ48" s="29"/>
      <c r="ZK48" s="29"/>
      <c r="ZL48" s="29"/>
      <c r="ZM48" s="29"/>
      <c r="ZN48" s="29"/>
      <c r="ZO48" s="29"/>
      <c r="ZP48" s="29"/>
      <c r="ZQ48" s="29"/>
      <c r="ZR48" s="29"/>
      <c r="ZS48" s="29"/>
      <c r="ZT48" s="29"/>
      <c r="ZU48" s="29"/>
      <c r="ZV48" s="29"/>
      <c r="ZW48" s="29"/>
      <c r="ZX48" s="29"/>
      <c r="ZY48" s="29"/>
      <c r="ZZ48" s="29"/>
      <c r="AAA48" s="29"/>
      <c r="AAB48" s="29"/>
      <c r="AAC48" s="29"/>
      <c r="AAD48" s="29"/>
      <c r="AAE48" s="29"/>
      <c r="AAF48" s="29"/>
      <c r="AAG48" s="29"/>
      <c r="AAH48" s="29"/>
      <c r="AAI48" s="29"/>
      <c r="AAJ48" s="29"/>
      <c r="AAK48" s="29"/>
      <c r="AAL48" s="29"/>
      <c r="AAM48" s="29"/>
      <c r="AAN48" s="29"/>
      <c r="AAO48" s="29"/>
      <c r="AAP48" s="29"/>
      <c r="AAQ48" s="29"/>
      <c r="AAR48" s="29"/>
      <c r="AAS48" s="29"/>
      <c r="AAT48" s="29"/>
      <c r="AAU48" s="29"/>
      <c r="AAV48" s="29"/>
      <c r="AAW48" s="29"/>
      <c r="AAX48" s="29"/>
      <c r="AAY48" s="29"/>
      <c r="AAZ48" s="29"/>
      <c r="ABA48" s="29"/>
      <c r="ABB48" s="29"/>
      <c r="ABC48" s="29"/>
      <c r="ABD48" s="29"/>
      <c r="ABE48" s="29"/>
      <c r="ABF48" s="29"/>
      <c r="ABG48" s="29"/>
      <c r="ABH48" s="29"/>
      <c r="ABI48" s="29"/>
      <c r="ABJ48" s="29"/>
      <c r="ABK48" s="29"/>
      <c r="ABL48" s="29"/>
      <c r="ABM48" s="29"/>
      <c r="ABN48" s="29"/>
      <c r="ABO48" s="29"/>
      <c r="ABP48" s="29"/>
      <c r="ABQ48" s="29"/>
      <c r="ABR48" s="29"/>
      <c r="ABS48" s="29"/>
      <c r="ABT48" s="29"/>
      <c r="ABU48" s="29"/>
      <c r="ABV48" s="29"/>
      <c r="ABW48" s="29"/>
      <c r="ABX48" s="29"/>
      <c r="ABY48" s="29"/>
      <c r="ABZ48" s="29"/>
      <c r="ACA48" s="29"/>
      <c r="ACB48" s="29"/>
      <c r="ACC48" s="29"/>
      <c r="ACD48" s="29"/>
      <c r="ACE48" s="29"/>
      <c r="ACF48" s="29"/>
      <c r="ACG48" s="29"/>
      <c r="ACH48" s="29"/>
      <c r="ACI48" s="29"/>
      <c r="ACJ48" s="29"/>
      <c r="ACK48" s="29"/>
      <c r="ACL48" s="29"/>
      <c r="ACM48" s="29"/>
      <c r="ACN48" s="29"/>
      <c r="ACO48" s="29"/>
      <c r="ACP48" s="29"/>
      <c r="ACQ48" s="29"/>
      <c r="ACR48" s="29"/>
      <c r="ACS48" s="29"/>
      <c r="ACT48" s="29"/>
      <c r="ACU48" s="29"/>
      <c r="ACV48" s="29"/>
      <c r="ACW48" s="29"/>
      <c r="ACX48" s="29"/>
      <c r="ACY48" s="29"/>
      <c r="ACZ48" s="29"/>
      <c r="ADA48" s="29"/>
      <c r="ADB48" s="29"/>
      <c r="ADC48" s="29"/>
      <c r="ADD48" s="29"/>
      <c r="ADE48" s="29"/>
      <c r="ADF48" s="29"/>
      <c r="ADG48" s="29"/>
      <c r="ADH48" s="29"/>
      <c r="ADI48" s="29"/>
      <c r="ADJ48" s="29"/>
      <c r="ADK48" s="29"/>
      <c r="ADL48" s="29"/>
      <c r="ADM48" s="29"/>
      <c r="ADN48" s="29"/>
      <c r="ADO48" s="29"/>
      <c r="ADP48" s="29"/>
      <c r="ADQ48" s="29"/>
      <c r="ADR48" s="29"/>
      <c r="ADS48" s="29"/>
      <c r="ADT48" s="29"/>
      <c r="ADU48" s="29"/>
      <c r="ADV48" s="29"/>
      <c r="ADW48" s="29"/>
      <c r="ADX48" s="29"/>
      <c r="ADY48" s="29"/>
      <c r="ADZ48" s="29"/>
      <c r="AEA48" s="29"/>
      <c r="AEB48" s="29"/>
      <c r="AEC48" s="29"/>
      <c r="AED48" s="29"/>
      <c r="AEE48" s="29"/>
      <c r="AEF48" s="29"/>
      <c r="AEG48" s="29"/>
      <c r="AEH48" s="29"/>
      <c r="AEI48" s="29"/>
      <c r="AEJ48" s="29"/>
      <c r="AEK48" s="29"/>
      <c r="AEL48" s="29"/>
      <c r="AEM48" s="29"/>
      <c r="AEN48" s="29"/>
      <c r="AEO48" s="29"/>
      <c r="AEP48" s="29"/>
      <c r="AEQ48" s="29"/>
      <c r="AER48" s="29"/>
      <c r="AES48" s="29"/>
      <c r="AET48" s="29"/>
      <c r="AEU48" s="29"/>
      <c r="AEV48" s="29"/>
      <c r="AEW48" s="29"/>
      <c r="AEX48" s="29"/>
      <c r="AEY48" s="29"/>
      <c r="AEZ48" s="29"/>
      <c r="AFA48" s="29"/>
      <c r="AFB48" s="29"/>
      <c r="AFC48" s="29"/>
      <c r="AFD48" s="29"/>
      <c r="AFE48" s="29"/>
      <c r="AFF48" s="29"/>
      <c r="AFG48" s="29"/>
      <c r="AFH48" s="29"/>
      <c r="AFI48" s="29"/>
      <c r="AFJ48" s="29"/>
      <c r="AFK48" s="29"/>
      <c r="AFL48" s="29"/>
      <c r="AFM48" s="29"/>
      <c r="AFN48" s="29"/>
      <c r="AFO48" s="29"/>
      <c r="AFP48" s="29"/>
      <c r="AFQ48" s="29"/>
      <c r="AFR48" s="29"/>
      <c r="AFS48" s="29"/>
      <c r="AFT48" s="29"/>
      <c r="AFU48" s="29"/>
      <c r="AFV48" s="29"/>
      <c r="AFW48" s="29"/>
      <c r="AFX48" s="29"/>
      <c r="AFY48" s="29"/>
      <c r="AFZ48" s="29"/>
      <c r="AGA48" s="29"/>
      <c r="AGB48" s="29"/>
      <c r="AGC48" s="29"/>
      <c r="AGD48" s="29"/>
      <c r="AGE48" s="29"/>
      <c r="AGF48" s="29"/>
      <c r="AGG48" s="29"/>
      <c r="AGH48" s="29"/>
      <c r="AGI48" s="29"/>
      <c r="AGJ48" s="29"/>
      <c r="AGK48" s="29"/>
      <c r="AGL48" s="29"/>
      <c r="AGM48" s="29"/>
      <c r="AGN48" s="29"/>
      <c r="AGO48" s="29"/>
      <c r="AGP48" s="29"/>
      <c r="AGQ48" s="29"/>
      <c r="AGR48" s="29"/>
      <c r="AGS48" s="29"/>
      <c r="AGT48" s="29"/>
      <c r="AGU48" s="29"/>
      <c r="AGV48" s="29"/>
      <c r="AGW48" s="29"/>
      <c r="AGX48" s="29"/>
      <c r="AGY48" s="29"/>
      <c r="AGZ48" s="29"/>
      <c r="AHA48" s="29"/>
      <c r="AHB48" s="29"/>
      <c r="AHC48" s="29"/>
      <c r="AHD48" s="29"/>
      <c r="AHE48" s="29"/>
      <c r="AHF48" s="29"/>
      <c r="AHG48" s="29"/>
      <c r="AHH48" s="29"/>
      <c r="AHI48" s="29"/>
      <c r="AHJ48" s="29"/>
      <c r="AHK48" s="29"/>
      <c r="AHL48" s="29"/>
      <c r="AHM48" s="29"/>
      <c r="AHN48" s="29"/>
      <c r="AHO48" s="29"/>
      <c r="AHP48" s="29"/>
      <c r="AHQ48" s="29"/>
      <c r="AHR48" s="29"/>
      <c r="AHS48" s="29"/>
      <c r="AHT48" s="29"/>
      <c r="AHU48" s="29"/>
      <c r="AHV48" s="29"/>
      <c r="AHW48" s="29"/>
      <c r="AHX48" s="29"/>
      <c r="AHY48" s="29"/>
      <c r="AHZ48" s="29"/>
      <c r="AIA48" s="29"/>
      <c r="AIB48" s="29"/>
      <c r="AIC48" s="29"/>
      <c r="AID48" s="29"/>
      <c r="AIE48" s="29"/>
      <c r="AIF48" s="29"/>
      <c r="AIG48" s="29"/>
      <c r="AIH48" s="29"/>
      <c r="AII48" s="29"/>
      <c r="AIJ48" s="29"/>
      <c r="AIK48" s="29"/>
      <c r="AIL48" s="29"/>
      <c r="AIM48" s="29"/>
      <c r="AIN48" s="29"/>
      <c r="AIO48" s="29"/>
      <c r="AIP48" s="29"/>
      <c r="AIQ48" s="29"/>
      <c r="AIR48" s="29"/>
      <c r="AIS48" s="29"/>
      <c r="AIT48" s="29"/>
      <c r="AIU48" s="29"/>
      <c r="AIV48" s="29"/>
      <c r="AIW48" s="29"/>
      <c r="AIX48" s="29"/>
      <c r="AIY48" s="29"/>
      <c r="AIZ48" s="29"/>
      <c r="AJA48" s="29"/>
      <c r="AJB48" s="29"/>
      <c r="AJC48" s="29"/>
      <c r="AJD48" s="29"/>
      <c r="AJE48" s="29"/>
      <c r="AJF48" s="29"/>
      <c r="AJG48" s="29"/>
      <c r="AJH48" s="29"/>
      <c r="AJI48" s="29"/>
      <c r="AJJ48" s="29"/>
      <c r="AJK48" s="29"/>
      <c r="AJL48" s="29"/>
      <c r="AJM48" s="29"/>
      <c r="AJN48" s="29"/>
      <c r="AJO48" s="29"/>
      <c r="AJP48" s="29"/>
      <c r="AJQ48" s="29"/>
      <c r="AJR48" s="29"/>
      <c r="AJS48" s="29"/>
      <c r="AJT48" s="29"/>
      <c r="AJU48" s="29"/>
      <c r="AJV48" s="29"/>
      <c r="AJW48" s="29"/>
      <c r="AJX48" s="29"/>
      <c r="AJY48" s="29"/>
      <c r="AJZ48" s="29"/>
      <c r="AKA48" s="29"/>
      <c r="AKB48" s="29"/>
      <c r="AKC48" s="29"/>
      <c r="AKD48" s="29"/>
      <c r="AKE48" s="29"/>
      <c r="AKF48" s="29"/>
      <c r="AKG48" s="29"/>
      <c r="AKH48" s="29"/>
      <c r="AKI48" s="29"/>
      <c r="AKJ48" s="29"/>
      <c r="AKK48" s="29"/>
      <c r="AKL48" s="29"/>
      <c r="AKM48" s="29"/>
      <c r="AKN48" s="29"/>
      <c r="AKO48" s="29"/>
      <c r="AKP48" s="29"/>
      <c r="AKQ48" s="29"/>
      <c r="AKR48" s="29"/>
      <c r="AKS48" s="29"/>
      <c r="AKT48" s="29"/>
      <c r="AKU48" s="29"/>
      <c r="AKV48" s="29"/>
      <c r="AKW48" s="29"/>
      <c r="AKX48" s="29"/>
      <c r="AKY48" s="29"/>
      <c r="AKZ48" s="29"/>
      <c r="ALA48" s="29"/>
      <c r="ALB48" s="29"/>
      <c r="ALC48" s="29"/>
    </row>
    <row r="49" spans="1:8" ht="27" customHeight="1">
      <c r="A49" s="30"/>
      <c r="B49" s="5"/>
      <c r="C49" s="5"/>
      <c r="D49" s="5"/>
      <c r="E49" s="57" t="s">
        <v>89</v>
      </c>
      <c r="F49" s="57"/>
      <c r="G49" s="41">
        <f>G10+G17+G29+G33+G34+G35+G41+G42+G43+G48</f>
        <v>507762</v>
      </c>
      <c r="H49" s="15"/>
    </row>
    <row r="50" spans="1:8" ht="24.6" customHeight="1">
      <c r="A50" s="30"/>
      <c r="B50" s="5"/>
      <c r="C50" s="5"/>
      <c r="D50" s="5"/>
      <c r="E50" s="57" t="s">
        <v>99</v>
      </c>
      <c r="F50" s="57"/>
      <c r="G50" s="41">
        <v>130479</v>
      </c>
      <c r="H50" s="31"/>
    </row>
    <row r="51" spans="1:8" ht="24.6" customHeight="1">
      <c r="A51" s="30"/>
      <c r="B51" s="5"/>
      <c r="C51" s="5"/>
      <c r="D51" s="5"/>
      <c r="E51" s="57" t="s">
        <v>100</v>
      </c>
      <c r="F51" s="57"/>
      <c r="G51" s="41">
        <v>188696</v>
      </c>
      <c r="H51" s="31"/>
    </row>
    <row r="52" spans="1:8" ht="24.6" customHeight="1">
      <c r="A52" s="30"/>
      <c r="B52" s="5"/>
      <c r="C52" s="5"/>
      <c r="D52" s="5"/>
      <c r="E52" s="57" t="s">
        <v>111</v>
      </c>
      <c r="F52" s="57"/>
      <c r="G52" s="41">
        <v>19958</v>
      </c>
      <c r="H52" s="31"/>
    </row>
    <row r="53" spans="1:8" ht="24.6" customHeight="1">
      <c r="A53" s="30"/>
      <c r="B53" s="40"/>
      <c r="C53" s="40"/>
      <c r="D53" s="40"/>
      <c r="E53" s="62" t="s">
        <v>110</v>
      </c>
      <c r="F53" s="63"/>
      <c r="G53" s="41">
        <f>G51-G49++G52</f>
        <v>-299108</v>
      </c>
      <c r="H53" s="31"/>
    </row>
    <row r="54" spans="1:8" ht="49.5" customHeight="1">
      <c r="A54" s="32"/>
      <c r="B54" s="32"/>
      <c r="C54" s="32"/>
      <c r="D54" s="32"/>
      <c r="E54" s="61" t="s">
        <v>101</v>
      </c>
      <c r="F54" s="61"/>
      <c r="G54" s="42">
        <v>97893</v>
      </c>
      <c r="H54" s="33"/>
    </row>
    <row r="55" spans="1:8">
      <c r="H55"/>
    </row>
    <row r="56" spans="1:8">
      <c r="H56"/>
    </row>
  </sheetData>
  <mergeCells count="61">
    <mergeCell ref="E54:F54"/>
    <mergeCell ref="E50:F50"/>
    <mergeCell ref="E51:F51"/>
    <mergeCell ref="E52:F52"/>
    <mergeCell ref="E53:F53"/>
    <mergeCell ref="E49:F49"/>
    <mergeCell ref="C36:D36"/>
    <mergeCell ref="C37:D37"/>
    <mergeCell ref="C38:D38"/>
    <mergeCell ref="C39:D39"/>
    <mergeCell ref="C41:D41"/>
    <mergeCell ref="C42:D42"/>
    <mergeCell ref="C43:D43"/>
    <mergeCell ref="C44:D44"/>
    <mergeCell ref="C45:D45"/>
    <mergeCell ref="C46:D46"/>
    <mergeCell ref="C48:D48"/>
    <mergeCell ref="C47:D47"/>
    <mergeCell ref="C40:D40"/>
    <mergeCell ref="C35:D35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25:D25"/>
    <mergeCell ref="C22:D22"/>
    <mergeCell ref="E8:E9"/>
    <mergeCell ref="F8:F9"/>
    <mergeCell ref="B10:F10"/>
    <mergeCell ref="C11:D11"/>
    <mergeCell ref="C12:D12"/>
    <mergeCell ref="C13:D13"/>
    <mergeCell ref="B17:F17"/>
    <mergeCell ref="C18:D18"/>
    <mergeCell ref="C19:D19"/>
    <mergeCell ref="C20:D20"/>
    <mergeCell ref="C21:D21"/>
    <mergeCell ref="C14:D14"/>
    <mergeCell ref="C15:D15"/>
    <mergeCell ref="C16:D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887</cp:revision>
  <cp:lastPrinted>2022-03-05T05:58:10Z</cp:lastPrinted>
  <dcterms:created xsi:type="dcterms:W3CDTF">2016-02-12T10:30:15Z</dcterms:created>
  <dcterms:modified xsi:type="dcterms:W3CDTF">2026-02-08T07:23:23Z</dcterms:modified>
</cp:coreProperties>
</file>