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26" i="1"/>
  <c r="G18" i="1"/>
  <c r="G40" i="1" l="1"/>
  <c r="G33" i="1"/>
  <c r="G14" i="1"/>
  <c r="G10" i="1"/>
</calcChain>
</file>

<file path=xl/sharedStrings.xml><?xml version="1.0" encoding="utf-8"?>
<sst xmlns="http://schemas.openxmlformats.org/spreadsheetml/2006/main" count="141" uniqueCount="111">
  <si>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</si>
  <si>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</si>
  <si>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</si>
  <si>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</si>
  <si>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</si>
  <si>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</si>
  <si>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</si>
  <si>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</si>
  <si>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</si>
  <si>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</si>
  <si>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</si>
  <si>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</si>
  <si>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</si>
  <si>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</si>
  <si>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</si>
  <si>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</si>
  <si>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</si>
  <si>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</si>
  <si>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</si>
  <si>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</si>
  <si>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</si>
  <si>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</si>
  <si>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</si>
  <si>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</si>
  <si>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</si>
  <si>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</si>
  <si>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</si>
  <si>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</si>
  <si>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</si>
  <si>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</si>
  <si>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</si>
  <si>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</si>
  <si>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</si>
  <si>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</si>
  <si>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</si>
  <si>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</si>
  <si>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</si>
  <si>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</si>
  <si>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</si>
  <si>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</si>
  <si>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</si>
  <si>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</si>
  <si>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</si>
  <si>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</si>
  <si>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</si>
  <si>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</si>
  <si>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</si>
  <si>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</si>
  <si>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</si>
  <si>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</si>
  <si>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</si>
  <si>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</si>
  <si>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</si>
  <si>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</si>
  <si>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</si>
  <si>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</si>
  <si>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</si>
  <si>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</si>
  <si>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</si>
  <si>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</si>
  <si>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</si>
  <si>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</si>
  <si>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</si>
  <si>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</si>
  <si>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</si>
  <si>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</si>
  <si>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</si>
  <si>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</si>
  <si>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</si>
  <si>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</si>
  <si>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</si>
  <si>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</si>
  <si>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</si>
  <si>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</si>
  <si>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</si>
  <si>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</si>
  <si>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</si>
  <si>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</si>
  <si>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</si>
  <si>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</si>
  <si>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</si>
  <si>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</si>
  <si>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</si>
  <si>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</si>
  <si>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</si>
  <si>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</si>
  <si>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</si>
  <si>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</si>
  <si>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</si>
  <si>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</si>
  <si>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</si>
  <si>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</si>
  <si>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172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</si>
  <si>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</si>
  <si>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</si>
  <si>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</si>
  <si>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</si>
  <si>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сотоянию на 01.01.2025год составляет</t>
  </si>
  <si>
    <t>кв.11,8,12-замена з/арматуры на ст.ЦО</t>
  </si>
  <si>
    <t>23.01.2024г</t>
  </si>
  <si>
    <t>кв.8,чердак-замена з/арматуры на ст.ЦО</t>
  </si>
  <si>
    <t>20.02.2024г</t>
  </si>
  <si>
    <t>кв.7-замена участка ст.ХВС и з/арматуры</t>
  </si>
  <si>
    <t>25.06.2024г</t>
  </si>
  <si>
    <t>Установка розетки</t>
  </si>
  <si>
    <t>06.01.2024г</t>
  </si>
  <si>
    <t>Ремонт эл.щитка</t>
  </si>
  <si>
    <t>26.03.2024г</t>
  </si>
  <si>
    <t xml:space="preserve">Диагностика внутридомового газ.оборудования </t>
  </si>
  <si>
    <t>1 раз в 5-ть лет</t>
  </si>
  <si>
    <t>Остаток: 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</si>
</sst>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8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/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51"/>
  <sheetViews>
    <sheetView tabSelected="1" topLeftCell="A43" workbookViewId="0">
      <selection activeCell="I51" sqref="I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2.125" style="36" customWidth="1"/>
    <col min="6" max="6" width="12.5" style="36" customWidth="1"/>
    <col min="7" max="7" width="11.125" style="37" customWidth="1"/>
    <col min="8" max="1024" width="10.625" style="3" customWidth="1"/>
    <col min="1025" max="1029" width="9" style="3" customWidth="1"/>
    <col min="1030" max="1030" width="9" customWidth="1"/>
  </cols>
  <sheetData>
    <row r="1" spans="1:1003" ht="23.1" customHeight="1">
      <c r="A1" s="54" t="s">
        <v>92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52" t="s">
        <v>1</v>
      </c>
      <c r="B3" s="52"/>
      <c r="C3" s="55" t="s">
        <v>2</v>
      </c>
      <c r="D3" s="55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52" t="s">
        <v>4</v>
      </c>
      <c r="B4" s="52"/>
      <c r="C4" s="53">
        <v>561.21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52" t="s">
        <v>6</v>
      </c>
      <c r="B5" s="52"/>
      <c r="C5" s="53">
        <v>516.30999999999995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18" customHeight="1">
      <c r="A6" s="52" t="s">
        <v>8</v>
      </c>
      <c r="B6" s="52"/>
      <c r="C6" s="53">
        <v>44.900000000000098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0.10000000000000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7898.8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1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6611.3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1287.5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135435.36000000002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4940.3999999999996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47" ht="50.2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ht="42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G19+G20+G21+G24+G25+G22+G23</f>
        <v>130494.96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47" ht="34.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5171.8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47" ht="41.25" customHeight="1">
      <c r="A20" s="16" t="s">
        <v>42</v>
      </c>
      <c r="B20" s="17" t="s">
        <v>43</v>
      </c>
      <c r="C20" s="49" t="s">
        <v>25</v>
      </c>
      <c r="D20" s="49"/>
      <c r="E20" s="22"/>
      <c r="F20" s="19"/>
      <c r="G20" s="20">
        <v>33548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47" ht="30" customHeight="1">
      <c r="A21" s="16" t="s">
        <v>44</v>
      </c>
      <c r="B21" s="17" t="s">
        <v>45</v>
      </c>
      <c r="C21" s="49" t="s">
        <v>25</v>
      </c>
      <c r="D21" s="49"/>
      <c r="E21" s="22" t="s">
        <v>98</v>
      </c>
      <c r="F21" s="19" t="s">
        <v>99</v>
      </c>
      <c r="G21" s="20">
        <v>53053.8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47" ht="30" customHeight="1">
      <c r="A22" s="16"/>
      <c r="B22" s="39"/>
      <c r="C22" s="49" t="s">
        <v>25</v>
      </c>
      <c r="D22" s="49"/>
      <c r="E22" s="41" t="s">
        <v>100</v>
      </c>
      <c r="F22" s="19" t="s">
        <v>101</v>
      </c>
      <c r="G22" s="20">
        <v>5388.2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47" ht="30" customHeight="1">
      <c r="A23" s="16"/>
      <c r="B23" s="39"/>
      <c r="C23" s="49" t="s">
        <v>25</v>
      </c>
      <c r="D23" s="49"/>
      <c r="E23" s="41" t="s">
        <v>102</v>
      </c>
      <c r="F23" s="19" t="s">
        <v>103</v>
      </c>
      <c r="G23" s="20">
        <v>6118.86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47" ht="28.9" customHeight="1">
      <c r="A24" s="24" t="s">
        <v>46</v>
      </c>
      <c r="B24" s="18" t="s">
        <v>47</v>
      </c>
      <c r="C24" s="48" t="s">
        <v>48</v>
      </c>
      <c r="D24" s="48"/>
      <c r="E24" s="22"/>
      <c r="F24" s="19"/>
      <c r="G24" s="20">
        <v>13905.3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47" ht="18.95" customHeight="1">
      <c r="A25" s="24" t="s">
        <v>49</v>
      </c>
      <c r="B25" s="18" t="s">
        <v>50</v>
      </c>
      <c r="C25" s="48" t="s">
        <v>25</v>
      </c>
      <c r="D25" s="48"/>
      <c r="E25" s="22"/>
      <c r="F25" s="19"/>
      <c r="G25" s="20">
        <v>13309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ht="30.95" customHeight="1">
      <c r="A26" s="16" t="s">
        <v>51</v>
      </c>
      <c r="B26" s="26" t="s">
        <v>52</v>
      </c>
      <c r="C26" s="49" t="s">
        <v>25</v>
      </c>
      <c r="D26" s="49"/>
      <c r="E26" s="22"/>
      <c r="F26" s="19"/>
      <c r="G26" s="15">
        <f>G27+G28+G29+G30</f>
        <v>9602.7000000000007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47" ht="27.95" customHeight="1">
      <c r="A27" s="16" t="s">
        <v>53</v>
      </c>
      <c r="B27" s="17" t="s">
        <v>54</v>
      </c>
      <c r="C27" s="49" t="s">
        <v>20</v>
      </c>
      <c r="D27" s="49"/>
      <c r="E27" s="22"/>
      <c r="F27" s="19"/>
      <c r="G27" s="20">
        <v>927.6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47" ht="30" customHeight="1">
      <c r="A28" s="16" t="s">
        <v>55</v>
      </c>
      <c r="B28" s="18" t="s">
        <v>56</v>
      </c>
      <c r="C28" s="48" t="s">
        <v>20</v>
      </c>
      <c r="D28" s="48"/>
      <c r="E28" s="22"/>
      <c r="F28" s="27"/>
      <c r="G28" s="20">
        <v>1331.2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47" ht="27" customHeight="1">
      <c r="A29" s="16" t="s">
        <v>57</v>
      </c>
      <c r="B29" s="17" t="s">
        <v>58</v>
      </c>
      <c r="C29" s="49" t="s">
        <v>25</v>
      </c>
      <c r="D29" s="49"/>
      <c r="E29" s="22" t="s">
        <v>104</v>
      </c>
      <c r="F29" s="19" t="s">
        <v>105</v>
      </c>
      <c r="G29" s="20">
        <v>4040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47" ht="27" customHeight="1">
      <c r="A30" s="16"/>
      <c r="B30" s="39"/>
      <c r="C30" s="49" t="s">
        <v>25</v>
      </c>
      <c r="D30" s="49"/>
      <c r="E30" s="41" t="s">
        <v>106</v>
      </c>
      <c r="F30" s="19" t="s">
        <v>107</v>
      </c>
      <c r="G30" s="20">
        <v>3303.9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47" ht="42" customHeight="1">
      <c r="A31" s="12" t="s">
        <v>59</v>
      </c>
      <c r="B31" s="13" t="s">
        <v>60</v>
      </c>
      <c r="C31" s="49" t="s">
        <v>48</v>
      </c>
      <c r="D31" s="49"/>
      <c r="E31" s="22" t="s">
        <v>61</v>
      </c>
      <c r="F31" s="19"/>
      <c r="G31" s="14">
        <v>3585.6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47" ht="30.95" customHeight="1">
      <c r="A32" s="12" t="s">
        <v>62</v>
      </c>
      <c r="B32" s="13" t="s">
        <v>63</v>
      </c>
      <c r="C32" s="49" t="s">
        <v>48</v>
      </c>
      <c r="D32" s="49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</row>
    <row r="33" spans="1:1003" ht="27.95" customHeight="1">
      <c r="A33" s="12" t="s">
        <v>64</v>
      </c>
      <c r="B33" s="13" t="s">
        <v>65</v>
      </c>
      <c r="C33" s="47"/>
      <c r="D33" s="47"/>
      <c r="E33" s="10"/>
      <c r="F33" s="28"/>
      <c r="G33" s="14">
        <f>G34+G35+G36+G37</f>
        <v>36434.700000000004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LO33" s="29"/>
    </row>
    <row r="34" spans="1:1003" ht="30" customHeight="1">
      <c r="A34" s="16" t="s">
        <v>66</v>
      </c>
      <c r="B34" s="22" t="s">
        <v>67</v>
      </c>
      <c r="C34" s="49" t="s">
        <v>37</v>
      </c>
      <c r="D34" s="49"/>
      <c r="E34" s="17"/>
      <c r="F34" s="19"/>
      <c r="G34" s="20">
        <v>18467.2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30" customHeight="1">
      <c r="A35" s="16" t="s">
        <v>68</v>
      </c>
      <c r="B35" s="22" t="s">
        <v>108</v>
      </c>
      <c r="C35" s="49" t="s">
        <v>109</v>
      </c>
      <c r="D35" s="49"/>
      <c r="E35" s="17"/>
      <c r="F35" s="19"/>
      <c r="G35" s="20">
        <v>1984.9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20.100000000000001" customHeight="1">
      <c r="A36" s="16" t="s">
        <v>69</v>
      </c>
      <c r="B36" s="22" t="s">
        <v>70</v>
      </c>
      <c r="C36" s="43" t="s">
        <v>71</v>
      </c>
      <c r="D36" s="43"/>
      <c r="E36" s="27"/>
      <c r="F36" s="19"/>
      <c r="G36" s="23">
        <v>2441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LO36" s="29"/>
    </row>
    <row r="37" spans="1:1003" ht="66.75" customHeight="1">
      <c r="A37" s="16" t="s">
        <v>72</v>
      </c>
      <c r="B37" s="17" t="s">
        <v>73</v>
      </c>
      <c r="C37" s="49" t="s">
        <v>48</v>
      </c>
      <c r="D37" s="49"/>
      <c r="E37" s="17"/>
      <c r="F37" s="19"/>
      <c r="G37" s="20">
        <v>13541.6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LO37" s="29"/>
    </row>
    <row r="38" spans="1:1003" ht="27.95" customHeight="1">
      <c r="A38" s="10" t="s">
        <v>74</v>
      </c>
      <c r="B38" s="13" t="s">
        <v>75</v>
      </c>
      <c r="C38" s="49" t="s">
        <v>20</v>
      </c>
      <c r="D38" s="49"/>
      <c r="E38" s="10"/>
      <c r="F38" s="28"/>
      <c r="G38" s="14">
        <v>17612.5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LO38" s="29"/>
    </row>
    <row r="39" spans="1:1003" ht="27.95" customHeight="1">
      <c r="A39" s="10" t="s">
        <v>76</v>
      </c>
      <c r="B39" s="13" t="s">
        <v>77</v>
      </c>
      <c r="C39" s="49" t="s">
        <v>20</v>
      </c>
      <c r="D39" s="49"/>
      <c r="E39" s="10"/>
      <c r="F39" s="28"/>
      <c r="G39" s="14">
        <v>3700.1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LO39" s="29"/>
    </row>
    <row r="40" spans="1:1003" ht="16.899999999999999" customHeight="1">
      <c r="A40" s="12" t="s">
        <v>78</v>
      </c>
      <c r="B40" s="13" t="s">
        <v>79</v>
      </c>
      <c r="C40" s="47"/>
      <c r="D40" s="47"/>
      <c r="E40" s="30"/>
      <c r="F40" s="10"/>
      <c r="G40" s="14">
        <f>SUM(G41:G44)</f>
        <v>7734.0999999999995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80</v>
      </c>
      <c r="B41" s="22" t="s">
        <v>81</v>
      </c>
      <c r="C41" s="43" t="s">
        <v>82</v>
      </c>
      <c r="D41" s="43"/>
      <c r="E41" s="22"/>
      <c r="F41" s="19"/>
      <c r="G41" s="20">
        <v>5509.4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83</v>
      </c>
      <c r="B42" s="22" t="s">
        <v>84</v>
      </c>
      <c r="C42" s="43" t="s">
        <v>82</v>
      </c>
      <c r="D42" s="43"/>
      <c r="E42" s="22"/>
      <c r="F42" s="19"/>
      <c r="G42" s="20">
        <v>707.5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85</v>
      </c>
      <c r="B43" s="22" t="s">
        <v>86</v>
      </c>
      <c r="C43" s="43" t="s">
        <v>82</v>
      </c>
      <c r="D43" s="43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90</v>
      </c>
      <c r="B44" s="38" t="s">
        <v>91</v>
      </c>
      <c r="C44" s="43" t="s">
        <v>82</v>
      </c>
      <c r="D44" s="43"/>
      <c r="E44" s="38"/>
      <c r="F44" s="19"/>
      <c r="G44" s="20">
        <v>1517.2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87</v>
      </c>
      <c r="B45" s="13" t="s">
        <v>88</v>
      </c>
      <c r="C45" s="43" t="s">
        <v>82</v>
      </c>
      <c r="D45" s="43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44" t="s">
        <v>89</v>
      </c>
      <c r="F46" s="44"/>
      <c r="G46" s="56">
        <v>222003.91</v>
      </c>
      <c r="H46" s="15" t="s">
        <v>96</v>
      </c>
    </row>
    <row r="47" spans="1:1003" ht="24.6" customHeight="1">
      <c r="A47" s="33"/>
      <c r="B47" s="5"/>
      <c r="C47" s="5"/>
      <c r="D47" s="5"/>
      <c r="E47" s="44" t="s">
        <v>93</v>
      </c>
      <c r="F47" s="44"/>
      <c r="G47" s="56">
        <v>103170.72</v>
      </c>
      <c r="H47" s="5" t="s">
        <v>96</v>
      </c>
    </row>
    <row r="48" spans="1:1003" ht="24.6" customHeight="1">
      <c r="A48" s="33"/>
      <c r="B48" s="5"/>
      <c r="C48" s="5"/>
      <c r="D48" s="5"/>
      <c r="E48" s="44" t="s">
        <v>94</v>
      </c>
      <c r="F48" s="44"/>
      <c r="G48" s="56">
        <v>202508</v>
      </c>
      <c r="H48" s="5" t="s">
        <v>96</v>
      </c>
    </row>
    <row r="49" spans="1:8" ht="24.6" customHeight="1">
      <c r="A49" s="33"/>
      <c r="B49" s="40"/>
      <c r="C49" s="40"/>
      <c r="D49" s="40"/>
      <c r="E49" s="45" t="s">
        <v>95</v>
      </c>
      <c r="F49" s="46"/>
      <c r="G49" s="56">
        <v>9600</v>
      </c>
      <c r="H49" s="40" t="s">
        <v>96</v>
      </c>
    </row>
    <row r="50" spans="1:8" ht="24.6" customHeight="1">
      <c r="A50" s="33"/>
      <c r="B50" s="5"/>
      <c r="C50" s="5"/>
      <c r="D50" s="5"/>
      <c r="E50" s="44" t="s">
        <v>110</v>
      </c>
      <c r="F50" s="44"/>
      <c r="G50" s="56">
        <f>G49+G48-G46</f>
        <v>-9895.9100000000035</v>
      </c>
      <c r="H50" s="5" t="s">
        <v>96</v>
      </c>
    </row>
    <row r="51" spans="1:8" ht="49.5" customHeight="1">
      <c r="A51" s="34"/>
      <c r="B51" s="34"/>
      <c r="C51" s="34"/>
      <c r="D51" s="34"/>
      <c r="E51" s="42" t="s">
        <v>97</v>
      </c>
      <c r="F51" s="42"/>
      <c r="G51" s="57">
        <v>0</v>
      </c>
      <c r="H51" s="35" t="s">
        <v>96</v>
      </c>
    </row>
  </sheetData>
  <mergeCells count="58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7:D27"/>
    <mergeCell ref="B14:F14"/>
    <mergeCell ref="C15:D15"/>
    <mergeCell ref="C16:D16"/>
    <mergeCell ref="C17:D17"/>
    <mergeCell ref="C18:D18"/>
    <mergeCell ref="C19:D19"/>
    <mergeCell ref="C20:D20"/>
    <mergeCell ref="C22:D22"/>
    <mergeCell ref="C24:D24"/>
    <mergeCell ref="C25:D25"/>
    <mergeCell ref="C26:D26"/>
    <mergeCell ref="C23:D23"/>
    <mergeCell ref="C21:D21"/>
    <mergeCell ref="C40:D40"/>
    <mergeCell ref="C28:D28"/>
    <mergeCell ref="C29:D29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30:D30"/>
    <mergeCell ref="E51:F51"/>
    <mergeCell ref="C41:D41"/>
    <mergeCell ref="C42:D42"/>
    <mergeCell ref="C43:D43"/>
    <mergeCell ref="C45:D45"/>
    <mergeCell ref="E46:F46"/>
    <mergeCell ref="E47:F47"/>
    <mergeCell ref="E48:F48"/>
    <mergeCell ref="E50:F50"/>
    <mergeCell ref="C44:D44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917</cp:revision>
  <cp:lastPrinted>2022-03-05T05:43:43Z</cp:lastPrinted>
  <dcterms:created xsi:type="dcterms:W3CDTF">2016-02-12T10:30:15Z</dcterms:created>
  <dcterms:modified xsi:type="dcterms:W3CDTF">2025-03-10T04:50:05Z</dcterms:modified>
</cp:coreProperties>
</file>