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6E89AA5A-688D-4821-826A-0B2F1355D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8" i="1"/>
  <c r="G31" i="1"/>
  <c r="G25" i="1"/>
  <c r="G19" i="1"/>
  <c r="G15" i="1"/>
  <c r="G13" i="1"/>
  <c r="G10" i="1" s="1"/>
  <c r="G44" i="1" l="1"/>
  <c r="G47" i="1" s="1"/>
</calcChain>
</file>

<file path=xl/sharedStrings.xml><?xml version="1.0" encoding="utf-8"?>
<sst xmlns="http://schemas.openxmlformats.org/spreadsheetml/2006/main" count="125" uniqueCount="100">
  <si>
    <t>Отчет о выполненных работах за 2021 г. в многоквартирном доме по адресу: г. Никольское, ул. Заводская,  д. 10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</si>
  <si>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</si>
  <si>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</si>
  <si>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</si>
  <si>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</si>
  <si>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</si>
  <si>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</si>
  <si>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</si>
  <si>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</si>
  <si>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</si>
  <si>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</si>
  <si>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</si>
  <si>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</si>
  <si>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</si>
  <si>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</si>
  <si>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</si>
  <si>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</si>
  <si>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</si>
  <si>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</si>
  <si>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</si>
  <si>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</si>
  <si>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</si>
  <si>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</si>
  <si>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</si>
  <si>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</si>
  <si>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</si>
  <si>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</si>
  <si>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</si>
  <si>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</si>
  <si>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</si>
  <si>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</si>
  <si>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</si>
  <si>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</si>
  <si>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</si>
  <si>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</si>
  <si>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</si>
  <si>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</si>
  <si>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</si>
  <si>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</si>
  <si>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</si>
  <si>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</si>
  <si>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</si>
  <si>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</si>
  <si>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</si>
  <si>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</si>
  <si>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</si>
  <si>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</si>
  <si>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</si>
  <si>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</si>
  <si>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круглосуточно</t>
  </si>
  <si>
    <t>2.4.4.</t>
  </si>
  <si>
    <t>Аренда автотранспорта</t>
  </si>
  <si>
    <t>2.4.5.</t>
  </si>
  <si>
    <t>Работа дежурно-диспетчерской службы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</si>
  <si>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</si>
  <si>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</si>
  <si>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</si>
  <si>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</si>
  <si>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</si>
  <si>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</si>
  <si>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</si>
  <si>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</si>
  <si>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</si>
  <si>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</si>
  <si>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</si>
  <si>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</si>
  <si>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</si>
  <si>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</si>
  <si>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</si>
  <si>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</si>
  <si>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</si>
  <si>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</si>
  <si>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</si>
  <si>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</si>
  <si>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</si>
  <si>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</si>
  <si>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3.4.</t>
  </si>
  <si>
    <t>Обработка парадных  "Ковид"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</si>
  <si>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</si>
  <si>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</si>
  <si>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</si>
  <si>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</si>
  <si>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</si>
  <si>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</si>
  <si>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</si>
  <si>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</si>
  <si>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</si>
  <si>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</si>
  <si>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</si>
  <si>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</si>
  <si>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</si>
  <si>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</si>
  <si>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</si>
  <si>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</si>
  <si>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</si>
  <si>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01.01.2022года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</si>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</sst>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3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 xr:uid="{00000000-0005-0000-0000-000000000000}"/>
    <cellStyle name="Heading1" xfId="3" xr:uid="{00000000-0005-0000-0000-000001000000}"/>
    <cellStyle name="Result" xfId="4" xr:uid="{00000000-0005-0000-0000-000002000000}"/>
    <cellStyle name="Result2" xfId="5" xr:uid="{00000000-0005-0000-0000-000003000000}"/>
    <cellStyle name="Обычный" xfId="0" builtinId="0" customBuiltin="1"/>
    <cellStyle name="Обычный_7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1"/>
  <sheetViews>
    <sheetView tabSelected="1" workbookViewId="0">
      <selection sqref="A1:G1"/>
    </sheetView>
  </sheetViews>
  <sheetFormatPr defaultRowHeight="14.25"/>
  <cols>
    <col min="1" max="1" width="4.75" style="39" customWidth="1"/>
    <col min="2" max="2" width="37.25" style="38" customWidth="1"/>
    <col min="3" max="3" width="11.625" style="38" customWidth="1"/>
    <col min="4" max="4" width="10.125" style="38" customWidth="1"/>
    <col min="5" max="5" width="38" style="38" customWidth="1"/>
    <col min="6" max="6" width="14" style="38" customWidth="1"/>
    <col min="7" max="7" width="11.125" style="40" customWidth="1"/>
    <col min="8" max="1024" width="10.625" style="3" customWidth="1"/>
    <col min="1025" max="1025" width="9" customWidth="1"/>
  </cols>
  <sheetData>
    <row r="1" spans="1:1002" ht="23.1" customHeight="1">
      <c r="A1" s="42" t="s">
        <v>0</v>
      </c>
      <c r="B1" s="42"/>
      <c r="C1" s="42"/>
      <c r="D1" s="42"/>
      <c r="E1" s="42"/>
      <c r="F1" s="42"/>
      <c r="G1" s="4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3" t="s">
        <v>1</v>
      </c>
      <c r="B2" s="43"/>
      <c r="C2" s="43"/>
      <c r="D2" s="43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3" t="s">
        <v>2</v>
      </c>
      <c r="B3" s="43"/>
      <c r="C3" s="44" t="s">
        <v>3</v>
      </c>
      <c r="D3" s="44"/>
      <c r="E3" s="4" t="s">
        <v>4</v>
      </c>
      <c r="F3" s="9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3" t="s">
        <v>5</v>
      </c>
      <c r="B4" s="43"/>
      <c r="C4" s="45">
        <v>560.9</v>
      </c>
      <c r="D4" s="45"/>
      <c r="E4" s="4" t="s">
        <v>6</v>
      </c>
      <c r="F4" s="9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3" t="s">
        <v>7</v>
      </c>
      <c r="B5" s="43"/>
      <c r="C5" s="45">
        <v>516.79999999999995</v>
      </c>
      <c r="D5" s="45"/>
      <c r="E5" s="4" t="s">
        <v>8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4.1" customHeight="1">
      <c r="A6" s="43" t="s">
        <v>9</v>
      </c>
      <c r="B6" s="43"/>
      <c r="C6" s="45">
        <v>44.1</v>
      </c>
      <c r="D6" s="45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46"/>
      <c r="D7" s="46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1" t="s">
        <v>15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18.95" customHeight="1">
      <c r="A9" s="41"/>
      <c r="B9" s="41"/>
      <c r="C9" s="41"/>
      <c r="D9" s="41"/>
      <c r="E9" s="41"/>
      <c r="F9" s="41"/>
      <c r="G9" s="11" t="s">
        <v>16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17</v>
      </c>
      <c r="B10" s="48" t="s">
        <v>18</v>
      </c>
      <c r="C10" s="48"/>
      <c r="D10" s="48"/>
      <c r="E10" s="48"/>
      <c r="F10" s="48"/>
      <c r="G10" s="15">
        <f>G11+G12+G13</f>
        <v>9618.9449999999997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2.25" customHeight="1">
      <c r="A11" s="17" t="s">
        <v>19</v>
      </c>
      <c r="B11" s="18" t="s">
        <v>20</v>
      </c>
      <c r="C11" s="49" t="s">
        <v>21</v>
      </c>
      <c r="D11" s="49"/>
      <c r="E11" s="18"/>
      <c r="F11" s="20"/>
      <c r="G11" s="21">
        <v>7502.3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22</v>
      </c>
      <c r="B12" s="19" t="s">
        <v>23</v>
      </c>
      <c r="C12" s="49" t="s">
        <v>21</v>
      </c>
      <c r="D12" s="49"/>
      <c r="E12" s="18"/>
      <c r="F12" s="20"/>
      <c r="G12" s="21">
        <v>112.1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24</v>
      </c>
      <c r="B13" s="18" t="s">
        <v>25</v>
      </c>
      <c r="C13" s="47" t="s">
        <v>26</v>
      </c>
      <c r="D13" s="47"/>
      <c r="E13" s="23"/>
      <c r="F13" s="20"/>
      <c r="G13" s="15">
        <f>G14</f>
        <v>2004.5450000000001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24.75" customHeight="1">
      <c r="A14" s="24"/>
      <c r="B14" s="19"/>
      <c r="C14" s="49" t="s">
        <v>26</v>
      </c>
      <c r="D14" s="49"/>
      <c r="E14" s="18" t="s">
        <v>27</v>
      </c>
      <c r="F14" s="20" t="s">
        <v>28</v>
      </c>
      <c r="G14" s="21">
        <v>2004.5450000000001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2" ht="30" customHeight="1">
      <c r="A15" s="11" t="s">
        <v>29</v>
      </c>
      <c r="B15" s="48" t="s">
        <v>30</v>
      </c>
      <c r="C15" s="48"/>
      <c r="D15" s="48"/>
      <c r="E15" s="48"/>
      <c r="F15" s="48"/>
      <c r="G15" s="15">
        <f>G16+G17+G18</f>
        <v>5938.4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2" ht="38.85" customHeight="1">
      <c r="A16" s="17" t="s">
        <v>31</v>
      </c>
      <c r="B16" s="18" t="s">
        <v>32</v>
      </c>
      <c r="C16" s="47" t="s">
        <v>33</v>
      </c>
      <c r="D16" s="47"/>
      <c r="E16" s="23" t="s">
        <v>34</v>
      </c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30" customHeight="1">
      <c r="A17" s="17" t="s">
        <v>35</v>
      </c>
      <c r="B17" s="18" t="s">
        <v>36</v>
      </c>
      <c r="C17" s="47" t="s">
        <v>37</v>
      </c>
      <c r="D17" s="47"/>
      <c r="E17" s="23"/>
      <c r="F17" s="20"/>
      <c r="G17" s="21">
        <v>5938.4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46.5" customHeight="1">
      <c r="A18" s="17" t="s">
        <v>38</v>
      </c>
      <c r="B18" s="18" t="s">
        <v>39</v>
      </c>
      <c r="C18" s="47" t="s">
        <v>40</v>
      </c>
      <c r="D18" s="47"/>
      <c r="E18" s="23" t="s">
        <v>34</v>
      </c>
      <c r="F18" s="20"/>
      <c r="G18" s="26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8.75" customHeight="1">
      <c r="A19" s="13" t="s">
        <v>41</v>
      </c>
      <c r="B19" s="14" t="s">
        <v>42</v>
      </c>
      <c r="C19" s="47" t="s">
        <v>26</v>
      </c>
      <c r="D19" s="47"/>
      <c r="E19" s="23"/>
      <c r="F19" s="20"/>
      <c r="G19" s="16">
        <f>G20+G21+G22+G23+G24</f>
        <v>42810.1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27.95" customHeight="1">
      <c r="A20" s="17" t="s">
        <v>43</v>
      </c>
      <c r="B20" s="18" t="s">
        <v>44</v>
      </c>
      <c r="C20" s="47" t="s">
        <v>21</v>
      </c>
      <c r="D20" s="47"/>
      <c r="E20" s="23"/>
      <c r="F20" s="20"/>
      <c r="G20" s="21">
        <v>9045.5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3" ht="41.25" customHeight="1">
      <c r="A21" s="17" t="s">
        <v>45</v>
      </c>
      <c r="B21" s="18" t="s">
        <v>46</v>
      </c>
      <c r="C21" s="47" t="s">
        <v>26</v>
      </c>
      <c r="D21" s="47"/>
      <c r="E21" s="23"/>
      <c r="F21" s="20"/>
      <c r="G21" s="21">
        <v>16752.599999999999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35.85" customHeight="1">
      <c r="A22" s="17" t="s">
        <v>47</v>
      </c>
      <c r="B22" s="18" t="s">
        <v>48</v>
      </c>
      <c r="C22" s="47" t="s">
        <v>49</v>
      </c>
      <c r="D22" s="47"/>
      <c r="E22" s="23"/>
      <c r="F22" s="20"/>
      <c r="G22" s="21">
        <v>0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20.100000000000001" customHeight="1">
      <c r="A23" s="24" t="s">
        <v>50</v>
      </c>
      <c r="B23" s="19" t="s">
        <v>51</v>
      </c>
      <c r="C23" s="49" t="s">
        <v>26</v>
      </c>
      <c r="D23" s="49"/>
      <c r="E23" s="18"/>
      <c r="F23" s="20"/>
      <c r="G23" s="21">
        <v>1340.5</v>
      </c>
      <c r="H23" s="2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3" ht="20.100000000000001" customHeight="1">
      <c r="A24" s="24" t="s">
        <v>52</v>
      </c>
      <c r="B24" s="19" t="s">
        <v>53</v>
      </c>
      <c r="C24" s="49" t="s">
        <v>49</v>
      </c>
      <c r="D24" s="49"/>
      <c r="E24" s="18"/>
      <c r="F24" s="20"/>
      <c r="G24" s="21">
        <v>15671.5</v>
      </c>
      <c r="H24" s="2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3" ht="40.5" customHeight="1">
      <c r="A25" s="13" t="s">
        <v>54</v>
      </c>
      <c r="B25" s="27" t="s">
        <v>55</v>
      </c>
      <c r="C25" s="47" t="s">
        <v>26</v>
      </c>
      <c r="D25" s="47"/>
      <c r="E25" s="23"/>
      <c r="F25" s="20"/>
      <c r="G25" s="16">
        <f>G26+G27+G28</f>
        <v>23571.599999999999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7.95" customHeight="1">
      <c r="A26" s="17" t="s">
        <v>56</v>
      </c>
      <c r="B26" s="18" t="s">
        <v>57</v>
      </c>
      <c r="C26" s="47" t="s">
        <v>21</v>
      </c>
      <c r="D26" s="47"/>
      <c r="E26" s="23"/>
      <c r="F26" s="20"/>
      <c r="G26" s="21">
        <v>1335.1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3" ht="30" customHeight="1">
      <c r="A27" s="17" t="s">
        <v>58</v>
      </c>
      <c r="B27" s="19" t="s">
        <v>59</v>
      </c>
      <c r="C27" s="49" t="s">
        <v>21</v>
      </c>
      <c r="D27" s="49"/>
      <c r="E27" s="23"/>
      <c r="F27" s="25"/>
      <c r="G27" s="21">
        <v>22236.5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2.7" customHeight="1">
      <c r="A28" s="17" t="s">
        <v>60</v>
      </c>
      <c r="B28" s="18" t="s">
        <v>61</v>
      </c>
      <c r="C28" s="47" t="s">
        <v>26</v>
      </c>
      <c r="D28" s="47"/>
      <c r="E28" s="23"/>
      <c r="F28" s="20"/>
      <c r="G28" s="15">
        <v>0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42" customHeight="1">
      <c r="A29" s="13" t="s">
        <v>62</v>
      </c>
      <c r="B29" s="14" t="s">
        <v>63</v>
      </c>
      <c r="C29" s="47" t="s">
        <v>49</v>
      </c>
      <c r="D29" s="47"/>
      <c r="E29" s="23" t="s">
        <v>64</v>
      </c>
      <c r="F29" s="20"/>
      <c r="G29" s="15">
        <v>1948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30.95" customHeight="1">
      <c r="A30" s="13" t="s">
        <v>65</v>
      </c>
      <c r="B30" s="14" t="s">
        <v>66</v>
      </c>
      <c r="C30" s="47" t="s">
        <v>49</v>
      </c>
      <c r="D30" s="47"/>
      <c r="E30" s="18" t="s">
        <v>34</v>
      </c>
      <c r="F30" s="20"/>
      <c r="G30" s="15">
        <v>0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27.95" customHeight="1">
      <c r="A31" s="13" t="s">
        <v>67</v>
      </c>
      <c r="B31" s="14" t="s">
        <v>68</v>
      </c>
      <c r="C31" s="46"/>
      <c r="D31" s="46"/>
      <c r="E31" s="11"/>
      <c r="F31" s="28"/>
      <c r="G31" s="15">
        <f>G32+G33+G34+G35</f>
        <v>18786.099999999999</v>
      </c>
      <c r="H31" s="16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29"/>
    </row>
    <row r="32" spans="1:1003" ht="30" customHeight="1">
      <c r="A32" s="17" t="s">
        <v>69</v>
      </c>
      <c r="B32" s="23" t="s">
        <v>70</v>
      </c>
      <c r="C32" s="47" t="s">
        <v>40</v>
      </c>
      <c r="D32" s="47"/>
      <c r="E32" s="18"/>
      <c r="F32" s="20"/>
      <c r="G32" s="21">
        <v>12998.3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9"/>
    </row>
    <row r="33" spans="1:1003" ht="20.100000000000001" customHeight="1">
      <c r="A33" s="17" t="s">
        <v>71</v>
      </c>
      <c r="B33" s="23" t="s">
        <v>72</v>
      </c>
      <c r="C33" s="50" t="s">
        <v>73</v>
      </c>
      <c r="D33" s="50"/>
      <c r="E33" s="25"/>
      <c r="F33" s="20"/>
      <c r="G33" s="26">
        <v>103.8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9"/>
    </row>
    <row r="34" spans="1:1003" ht="68.25" customHeight="1">
      <c r="A34" s="17" t="s">
        <v>74</v>
      </c>
      <c r="B34" s="18" t="s">
        <v>75</v>
      </c>
      <c r="C34" s="47" t="s">
        <v>49</v>
      </c>
      <c r="D34" s="47"/>
      <c r="E34" s="18"/>
      <c r="F34" s="20"/>
      <c r="G34" s="21">
        <v>0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9"/>
    </row>
    <row r="35" spans="1:1003" ht="23.25" customHeight="1">
      <c r="A35" s="17" t="s">
        <v>76</v>
      </c>
      <c r="B35" s="18" t="s">
        <v>77</v>
      </c>
      <c r="C35" s="51" t="s">
        <v>40</v>
      </c>
      <c r="D35" s="51"/>
      <c r="E35" s="18"/>
      <c r="F35" s="20"/>
      <c r="G35" s="21">
        <v>5684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9"/>
    </row>
    <row r="36" spans="1:1003" ht="27.95" customHeight="1">
      <c r="A36" s="11" t="s">
        <v>78</v>
      </c>
      <c r="B36" s="14" t="s">
        <v>79</v>
      </c>
      <c r="C36" s="47" t="s">
        <v>21</v>
      </c>
      <c r="D36" s="47"/>
      <c r="E36" s="11"/>
      <c r="F36" s="28"/>
      <c r="G36" s="15">
        <v>24496.2</v>
      </c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9"/>
    </row>
    <row r="37" spans="1:1003" ht="27.95" customHeight="1">
      <c r="A37" s="11">
        <v>5</v>
      </c>
      <c r="B37" s="14" t="s">
        <v>80</v>
      </c>
      <c r="C37" s="47" t="s">
        <v>21</v>
      </c>
      <c r="D37" s="47"/>
      <c r="E37" s="11"/>
      <c r="F37" s="28"/>
      <c r="G37" s="15">
        <v>3533.6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29"/>
    </row>
    <row r="38" spans="1:1003" ht="16.899999999999999" customHeight="1">
      <c r="A38" s="13" t="s">
        <v>81</v>
      </c>
      <c r="B38" s="14" t="s">
        <v>82</v>
      </c>
      <c r="C38" s="46"/>
      <c r="D38" s="46"/>
      <c r="E38" s="30"/>
      <c r="F38" s="11"/>
      <c r="G38" s="15">
        <f>G39+G40+G41</f>
        <v>4048.7699999999995</v>
      </c>
      <c r="H38" s="16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15" customHeight="1">
      <c r="A39" s="17" t="s">
        <v>83</v>
      </c>
      <c r="B39" s="23" t="s">
        <v>84</v>
      </c>
      <c r="C39" s="50" t="s">
        <v>85</v>
      </c>
      <c r="D39" s="50"/>
      <c r="E39" s="23"/>
      <c r="F39" s="20"/>
      <c r="G39" s="21">
        <v>3463.47</v>
      </c>
      <c r="H39" s="1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24.95" customHeight="1">
      <c r="A40" s="17" t="s">
        <v>86</v>
      </c>
      <c r="B40" s="23" t="s">
        <v>87</v>
      </c>
      <c r="C40" s="50" t="s">
        <v>85</v>
      </c>
      <c r="D40" s="50"/>
      <c r="E40" s="23"/>
      <c r="F40" s="20"/>
      <c r="G40" s="21">
        <v>585.29999999999995</v>
      </c>
      <c r="H40" s="16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30" customHeight="1">
      <c r="A41" s="17" t="s">
        <v>88</v>
      </c>
      <c r="B41" s="23" t="s">
        <v>89</v>
      </c>
      <c r="C41" s="50" t="s">
        <v>85</v>
      </c>
      <c r="D41" s="50"/>
      <c r="E41" s="23" t="s">
        <v>34</v>
      </c>
      <c r="F41" s="20"/>
      <c r="G41" s="21">
        <v>0</v>
      </c>
      <c r="H41" s="16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38.1" customHeight="1">
      <c r="A42" s="13" t="s">
        <v>90</v>
      </c>
      <c r="B42" s="14" t="s">
        <v>91</v>
      </c>
      <c r="C42" s="50" t="s">
        <v>85</v>
      </c>
      <c r="D42" s="50"/>
      <c r="E42" s="23" t="s">
        <v>34</v>
      </c>
      <c r="F42" s="20"/>
      <c r="G42" s="15">
        <v>0</v>
      </c>
      <c r="H42" s="1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3"/>
      <c r="B43" s="14"/>
      <c r="C43" s="46"/>
      <c r="D43" s="46"/>
      <c r="E43" s="23"/>
      <c r="F43" s="25"/>
      <c r="G43" s="15"/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29"/>
    </row>
    <row r="44" spans="1:1003" ht="27" customHeight="1">
      <c r="A44" s="33"/>
      <c r="B44" s="5"/>
      <c r="C44" s="5"/>
      <c r="D44" s="5"/>
      <c r="E44" s="5"/>
      <c r="F44" s="34" t="s">
        <v>92</v>
      </c>
      <c r="G44" s="35">
        <f>G42+G38+G37+G36+G31+G30+G29+G25+G19+G15+G10</f>
        <v>134751.715</v>
      </c>
      <c r="H44" s="16"/>
    </row>
    <row r="45" spans="1:1003" ht="24.6" customHeight="1">
      <c r="A45" s="33"/>
      <c r="B45" s="5"/>
      <c r="C45" s="5"/>
      <c r="D45" s="5"/>
      <c r="E45" s="53" t="s">
        <v>93</v>
      </c>
      <c r="F45" s="53"/>
      <c r="G45" s="35">
        <v>102077.1</v>
      </c>
      <c r="H45" s="5"/>
    </row>
    <row r="46" spans="1:1003" ht="24.6" customHeight="1">
      <c r="A46" s="33"/>
      <c r="B46" s="5"/>
      <c r="C46" s="5"/>
      <c r="D46" s="5"/>
      <c r="E46" s="53" t="s">
        <v>94</v>
      </c>
      <c r="F46" s="53"/>
      <c r="G46" s="35">
        <v>91445.9</v>
      </c>
      <c r="H46" s="5"/>
    </row>
    <row r="47" spans="1:1003" ht="24.6" customHeight="1">
      <c r="A47" s="33"/>
      <c r="B47" s="5"/>
      <c r="C47" s="5"/>
      <c r="D47" s="5"/>
      <c r="E47" s="53" t="s">
        <v>95</v>
      </c>
      <c r="F47" s="53"/>
      <c r="G47" s="35">
        <f>G46-G44</f>
        <v>-43305.815000000002</v>
      </c>
      <c r="H47" s="5"/>
    </row>
    <row r="48" spans="1:1003" ht="68.25" customHeight="1">
      <c r="A48" s="36"/>
      <c r="B48" s="5"/>
      <c r="C48" s="5"/>
      <c r="D48" s="5"/>
      <c r="E48" s="52" t="s">
        <v>96</v>
      </c>
      <c r="F48" s="52"/>
      <c r="G48" s="37">
        <v>-2765</v>
      </c>
      <c r="H48" s="5"/>
    </row>
    <row r="49" spans="1:8" ht="36" customHeight="1">
      <c r="A49" s="36"/>
      <c r="B49" s="5"/>
      <c r="C49" s="5"/>
      <c r="D49" s="3"/>
      <c r="E49" s="54" t="s">
        <v>97</v>
      </c>
      <c r="F49" s="54"/>
      <c r="G49" s="37">
        <v>9600</v>
      </c>
      <c r="H49" s="5"/>
    </row>
    <row r="50" spans="1:8" ht="26.25" customHeight="1">
      <c r="A50" s="36"/>
      <c r="B50" s="5"/>
      <c r="C50" s="5"/>
      <c r="D50" s="3"/>
      <c r="E50" s="54" t="s">
        <v>98</v>
      </c>
      <c r="F50" s="54"/>
      <c r="G50" s="37">
        <f>G48+G49</f>
        <v>6835</v>
      </c>
      <c r="H50" s="5"/>
    </row>
    <row r="51" spans="1:8" ht="52.5" customHeight="1">
      <c r="A51" s="36"/>
      <c r="B51" s="5"/>
      <c r="C51" s="5"/>
      <c r="E51" s="52" t="s">
        <v>99</v>
      </c>
      <c r="F51" s="52"/>
      <c r="G51" s="37">
        <v>142275.48000000001</v>
      </c>
      <c r="H51" s="5"/>
    </row>
  </sheetData>
  <mergeCells count="57">
    <mergeCell ref="E51:F51"/>
    <mergeCell ref="E45:F45"/>
    <mergeCell ref="E46:F46"/>
    <mergeCell ref="E47:F47"/>
    <mergeCell ref="E48:F48"/>
    <mergeCell ref="E49:F49"/>
    <mergeCell ref="E50:F5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874</cp:revision>
  <cp:lastPrinted>2022-03-05T05:18:53Z</cp:lastPrinted>
  <dcterms:created xsi:type="dcterms:W3CDTF">2016-02-12T10:30:15Z</dcterms:created>
  <dcterms:modified xsi:type="dcterms:W3CDTF">2022-03-20T10:34:36Z</dcterms:modified>
</cp:coreProperties>
</file>