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23" i="1"/>
  <c r="G10"/>
  <c r="G13"/>
  <c r="G41"/>
  <c r="G34"/>
  <c r="G28"/>
  <c r="G20"/>
  <c r="G16" s="1"/>
  <c r="G47" l="1"/>
  <c r="G50"/>
  <c r="G52" s="1"/>
</calcChain>
</file>

<file path=xl/sharedStrings.xml><?xml version="1.0" encoding="utf-8"?>
<sst xmlns="http://schemas.openxmlformats.org/spreadsheetml/2006/main" count="137" uniqueCount="110">
  <si>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</si>
  <si>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</si>
  <si>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</si>
  <si>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</si>
  <si>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</si>
  <si>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</si>
  <si>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</si>
  <si>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</si>
  <si>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</si>
  <si>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</si>
  <si>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</si>
  <si>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</si>
  <si>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</si>
  <si>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</si>
  <si>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</si>
  <si>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</si>
  <si>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</si>
  <si>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</si>
  <si>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</si>
  <si>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</si>
  <si>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</si>
  <si>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</si>
  <si>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</si>
  <si>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</si>
  <si>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</si>
  <si>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</si>
  <si>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</si>
  <si>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</si>
  <si>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</si>
  <si>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</si>
  <si>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</si>
  <si>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</si>
  <si>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</si>
  <si>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</si>
  <si>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</si>
  <si>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</si>
  <si>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</si>
  <si>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</si>
  <si>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</si>
  <si>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</si>
  <si>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</si>
  <si>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</si>
  <si>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</si>
  <si>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</si>
  <si>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</si>
  <si>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</si>
  <si>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</si>
  <si>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</si>
  <si>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</si>
  <si>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</si>
  <si>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</si>
  <si>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</si>
  <si>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</si>
  <si>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</si>
  <si>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</si>
  <si>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</si>
  <si>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</si>
  <si>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</si>
  <si>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</si>
  <si>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</si>
  <si>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</si>
  <si>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</si>
  <si>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</si>
  <si>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</si>
  <si>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</si>
  <si>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</si>
  <si>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</si>
  <si>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</si>
  <si>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</si>
  <si>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</si>
  <si>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</si>
  <si>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</si>
  <si>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</si>
  <si>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</si>
  <si>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</si>
  <si>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</si>
  <si>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</si>
  <si>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</si>
  <si>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</si>
  <si>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</si>
  <si>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</si>
  <si>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</si>
  <si>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</si>
  <si>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</si>
  <si>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</si>
  <si>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</si>
  <si>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</si>
  <si>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</si>
  <si>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</si>
  <si>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</si>
  <si>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</si>
  <si>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</si>
  <si>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</si>
  <si>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162</t>
  </si>
  <si>
    <t>Выборочный ремонт штукатурки стен фасада</t>
  </si>
  <si>
    <t>30.06.2023г</t>
  </si>
  <si>
    <t>Заделка трещин на шиферной кровле с помощью "Автовышки"</t>
  </si>
  <si>
    <t>07.09.2023г</t>
  </si>
  <si>
    <t>кв.11-ремонт эл.щитка с заменой автомата</t>
  </si>
  <si>
    <t>18.12.2023г</t>
  </si>
  <si>
    <t>л/клетка-замена участка ст.ЦО и з/арматуры</t>
  </si>
  <si>
    <t>29.05.2023г</t>
  </si>
  <si>
    <t>кв.1-замена радиатора ЦО и участка ст.ЦО</t>
  </si>
  <si>
    <t>23.08.2023г</t>
  </si>
  <si>
    <t>Начислено за 2023 г.:</t>
  </si>
  <si>
    <t>Получено за 2023 г.:</t>
  </si>
  <si>
    <t>Остаток:   на 01.01.2024год</t>
  </si>
  <si>
    <t>Остаток на 01.012024года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</si>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</sst>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3"/>
  <sheetViews>
    <sheetView tabSelected="1" topLeftCell="A40" workbookViewId="0">
      <selection activeCell="G50" sqref="G50:G51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9.8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8" t="s">
        <v>93</v>
      </c>
      <c r="B1" s="48"/>
      <c r="C1" s="48"/>
      <c r="D1" s="48"/>
      <c r="E1" s="48"/>
      <c r="F1" s="48"/>
      <c r="G1" s="4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9" t="s">
        <v>0</v>
      </c>
      <c r="B2" s="49"/>
      <c r="C2" s="49"/>
      <c r="D2" s="4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9" t="s">
        <v>1</v>
      </c>
      <c r="B3" s="49"/>
      <c r="C3" s="50" t="s">
        <v>2</v>
      </c>
      <c r="D3" s="50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9" t="s">
        <v>4</v>
      </c>
      <c r="B4" s="49"/>
      <c r="C4" s="51">
        <v>969.3</v>
      </c>
      <c r="D4" s="51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9" t="s">
        <v>6</v>
      </c>
      <c r="B5" s="49"/>
      <c r="C5" s="51">
        <v>896.2</v>
      </c>
      <c r="D5" s="51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.75" customHeight="1">
      <c r="A6" s="49" t="s">
        <v>8</v>
      </c>
      <c r="B6" s="49"/>
      <c r="C6" s="51">
        <v>73.099999999999895</v>
      </c>
      <c r="D6" s="5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97408.35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11791.5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73507.8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42"/>
      <c r="F13" s="19"/>
      <c r="G13" s="14">
        <f>SUM(G14:G15)</f>
        <v>12109.05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4"/>
      <c r="C14" s="46" t="s">
        <v>25</v>
      </c>
      <c r="D14" s="46"/>
      <c r="E14" s="45" t="s">
        <v>94</v>
      </c>
      <c r="F14" s="19" t="s">
        <v>95</v>
      </c>
      <c r="G14" s="20">
        <v>5344.85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39"/>
      <c r="C15" s="46" t="s">
        <v>25</v>
      </c>
      <c r="D15" s="46"/>
      <c r="E15" s="42" t="s">
        <v>96</v>
      </c>
      <c r="F15" s="19" t="s">
        <v>97</v>
      </c>
      <c r="G15" s="20">
        <v>6764.2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0" t="s">
        <v>26</v>
      </c>
      <c r="B16" s="54" t="s">
        <v>27</v>
      </c>
      <c r="C16" s="54"/>
      <c r="D16" s="54"/>
      <c r="E16" s="54"/>
      <c r="F16" s="54"/>
      <c r="G16" s="14">
        <f>G17+G18+G19+G20</f>
        <v>108860.11</v>
      </c>
      <c r="H16" s="1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3" ht="38.85" customHeight="1">
      <c r="A17" s="16" t="s">
        <v>28</v>
      </c>
      <c r="B17" s="17" t="s">
        <v>29</v>
      </c>
      <c r="C17" s="46" t="s">
        <v>30</v>
      </c>
      <c r="D17" s="46"/>
      <c r="E17" s="22" t="s">
        <v>31</v>
      </c>
      <c r="F17" s="19"/>
      <c r="G17" s="20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30" customHeight="1">
      <c r="A18" s="16" t="s">
        <v>32</v>
      </c>
      <c r="B18" s="17" t="s">
        <v>33</v>
      </c>
      <c r="C18" s="46" t="s">
        <v>34</v>
      </c>
      <c r="D18" s="46"/>
      <c r="E18" s="22"/>
      <c r="F18" s="19"/>
      <c r="G18" s="20">
        <v>13715.9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35</v>
      </c>
      <c r="B19" s="17" t="s">
        <v>36</v>
      </c>
      <c r="C19" s="46" t="s">
        <v>37</v>
      </c>
      <c r="D19" s="46"/>
      <c r="E19" s="22" t="s">
        <v>31</v>
      </c>
      <c r="F19" s="19"/>
      <c r="G19" s="23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45.75" customHeight="1">
      <c r="A20" s="16" t="s">
        <v>38</v>
      </c>
      <c r="B20" s="17" t="s">
        <v>39</v>
      </c>
      <c r="C20" s="46" t="s">
        <v>25</v>
      </c>
      <c r="D20" s="46"/>
      <c r="E20" s="22"/>
      <c r="F20" s="19"/>
      <c r="G20" s="15">
        <f>G21+G22+G23+G26+G27</f>
        <v>95144.21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3" ht="34.5" customHeight="1">
      <c r="A21" s="16" t="s">
        <v>40</v>
      </c>
      <c r="B21" s="17" t="s">
        <v>41</v>
      </c>
      <c r="C21" s="46" t="s">
        <v>20</v>
      </c>
      <c r="D21" s="46"/>
      <c r="E21" s="22"/>
      <c r="F21" s="19"/>
      <c r="G21" s="20">
        <v>8006.1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40.5" customHeight="1">
      <c r="A22" s="16" t="s">
        <v>42</v>
      </c>
      <c r="B22" s="17" t="s">
        <v>43</v>
      </c>
      <c r="C22" s="46" t="s">
        <v>25</v>
      </c>
      <c r="D22" s="46"/>
      <c r="E22" s="22"/>
      <c r="F22" s="19"/>
      <c r="G22" s="20">
        <v>25127.200000000001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44</v>
      </c>
      <c r="B23" s="17" t="s">
        <v>45</v>
      </c>
      <c r="C23" s="46" t="s">
        <v>25</v>
      </c>
      <c r="D23" s="46"/>
      <c r="E23" s="42"/>
      <c r="F23" s="19"/>
      <c r="G23" s="14">
        <f>SUM(G24:G25)</f>
        <v>26453.61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/>
      <c r="B24" s="44"/>
      <c r="C24" s="46" t="s">
        <v>25</v>
      </c>
      <c r="D24" s="46"/>
      <c r="E24" s="45" t="s">
        <v>100</v>
      </c>
      <c r="F24" s="19" t="s">
        <v>101</v>
      </c>
      <c r="G24" s="20">
        <v>8519.1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/>
      <c r="B25" s="43"/>
      <c r="C25" s="46" t="s">
        <v>25</v>
      </c>
      <c r="D25" s="46"/>
      <c r="E25" s="42" t="s">
        <v>102</v>
      </c>
      <c r="F25" s="19" t="s">
        <v>103</v>
      </c>
      <c r="G25" s="20">
        <v>17934.509999999998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27.95" customHeight="1">
      <c r="A26" s="16" t="s">
        <v>46</v>
      </c>
      <c r="B26" s="17" t="s">
        <v>47</v>
      </c>
      <c r="C26" s="46" t="s">
        <v>48</v>
      </c>
      <c r="D26" s="46"/>
      <c r="E26" s="22"/>
      <c r="F26" s="19"/>
      <c r="G26" s="20">
        <v>28359.3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27.95" customHeight="1">
      <c r="A27" s="16" t="s">
        <v>49</v>
      </c>
      <c r="B27" s="17" t="s">
        <v>50</v>
      </c>
      <c r="C27" s="46" t="s">
        <v>25</v>
      </c>
      <c r="D27" s="46"/>
      <c r="E27" s="22"/>
      <c r="F27" s="19"/>
      <c r="G27" s="20">
        <v>7198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.95" customHeight="1">
      <c r="A28" s="16" t="s">
        <v>51</v>
      </c>
      <c r="B28" s="24" t="s">
        <v>52</v>
      </c>
      <c r="C28" s="46" t="s">
        <v>25</v>
      </c>
      <c r="D28" s="46"/>
      <c r="E28" s="22"/>
      <c r="F28" s="19"/>
      <c r="G28" s="15">
        <f>G29+G30+G31</f>
        <v>6343.83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.95" customHeight="1">
      <c r="A29" s="16" t="s">
        <v>53</v>
      </c>
      <c r="B29" s="17" t="s">
        <v>54</v>
      </c>
      <c r="C29" s="46" t="s">
        <v>20</v>
      </c>
      <c r="D29" s="46"/>
      <c r="E29" s="22"/>
      <c r="F29" s="19"/>
      <c r="G29" s="20">
        <v>1366.2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3" ht="30" customHeight="1">
      <c r="A30" s="16" t="s">
        <v>55</v>
      </c>
      <c r="B30" s="18" t="s">
        <v>56</v>
      </c>
      <c r="C30" s="53" t="s">
        <v>20</v>
      </c>
      <c r="D30" s="53"/>
      <c r="E30" s="22"/>
      <c r="F30" s="25"/>
      <c r="G30" s="20">
        <v>1877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" customHeight="1">
      <c r="A31" s="16" t="s">
        <v>57</v>
      </c>
      <c r="B31" s="17" t="s">
        <v>58</v>
      </c>
      <c r="C31" s="46" t="s">
        <v>25</v>
      </c>
      <c r="D31" s="46"/>
      <c r="E31" s="42" t="s">
        <v>98</v>
      </c>
      <c r="F31" s="19" t="s">
        <v>99</v>
      </c>
      <c r="G31" s="14">
        <v>3100.63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42" customHeight="1">
      <c r="A32" s="12" t="s">
        <v>59</v>
      </c>
      <c r="B32" s="13" t="s">
        <v>60</v>
      </c>
      <c r="C32" s="46" t="s">
        <v>48</v>
      </c>
      <c r="D32" s="46"/>
      <c r="E32" s="22" t="s">
        <v>61</v>
      </c>
      <c r="F32" s="19"/>
      <c r="G32" s="14">
        <v>3348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30.95" customHeight="1">
      <c r="A33" s="12" t="s">
        <v>62</v>
      </c>
      <c r="B33" s="13" t="s">
        <v>63</v>
      </c>
      <c r="C33" s="46" t="s">
        <v>48</v>
      </c>
      <c r="D33" s="46"/>
      <c r="E33" s="17" t="s">
        <v>31</v>
      </c>
      <c r="F33" s="19"/>
      <c r="G33" s="14">
        <v>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27.95" customHeight="1">
      <c r="A34" s="12" t="s">
        <v>64</v>
      </c>
      <c r="B34" s="13" t="s">
        <v>65</v>
      </c>
      <c r="C34" s="52"/>
      <c r="D34" s="52"/>
      <c r="E34" s="10"/>
      <c r="F34" s="26"/>
      <c r="G34" s="14">
        <f>G35+G36+G37+G38</f>
        <v>27178</v>
      </c>
      <c r="H34" s="15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27"/>
    </row>
    <row r="35" spans="1:1003" ht="30" customHeight="1">
      <c r="A35" s="16" t="s">
        <v>66</v>
      </c>
      <c r="B35" s="22" t="s">
        <v>67</v>
      </c>
      <c r="C35" s="46" t="s">
        <v>37</v>
      </c>
      <c r="D35" s="46"/>
      <c r="E35" s="17"/>
      <c r="F35" s="19"/>
      <c r="G35" s="20">
        <v>26918.7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30" customHeight="1">
      <c r="A36" s="16" t="s">
        <v>68</v>
      </c>
      <c r="B36" s="22" t="s">
        <v>69</v>
      </c>
      <c r="C36" s="46" t="s">
        <v>37</v>
      </c>
      <c r="D36" s="46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0.100000000000001" customHeight="1">
      <c r="A37" s="16" t="s">
        <v>70</v>
      </c>
      <c r="B37" s="22" t="s">
        <v>71</v>
      </c>
      <c r="C37" s="55" t="s">
        <v>72</v>
      </c>
      <c r="D37" s="55"/>
      <c r="E37" s="25"/>
      <c r="F37" s="19"/>
      <c r="G37" s="23">
        <v>259.3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7"/>
    </row>
    <row r="38" spans="1:1003" ht="67.5" customHeight="1">
      <c r="A38" s="16" t="s">
        <v>73</v>
      </c>
      <c r="B38" s="17" t="s">
        <v>74</v>
      </c>
      <c r="C38" s="46" t="s">
        <v>48</v>
      </c>
      <c r="D38" s="46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7"/>
    </row>
    <row r="39" spans="1:1003" ht="27.95" customHeight="1">
      <c r="A39" s="10" t="s">
        <v>75</v>
      </c>
      <c r="B39" s="13" t="s">
        <v>76</v>
      </c>
      <c r="C39" s="46" t="s">
        <v>20</v>
      </c>
      <c r="D39" s="46"/>
      <c r="E39" s="10"/>
      <c r="F39" s="26"/>
      <c r="G39" s="14">
        <v>28929.7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7"/>
    </row>
    <row r="40" spans="1:1003" ht="27.95" customHeight="1">
      <c r="A40" s="10" t="s">
        <v>77</v>
      </c>
      <c r="B40" s="13" t="s">
        <v>78</v>
      </c>
      <c r="C40" s="46" t="s">
        <v>20</v>
      </c>
      <c r="D40" s="46"/>
      <c r="E40" s="10"/>
      <c r="F40" s="26"/>
      <c r="G40" s="14">
        <v>6013.8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7"/>
    </row>
    <row r="41" spans="1:1003" ht="16.899999999999999" customHeight="1">
      <c r="A41" s="12" t="s">
        <v>79</v>
      </c>
      <c r="B41" s="13" t="s">
        <v>80</v>
      </c>
      <c r="C41" s="52"/>
      <c r="D41" s="52"/>
      <c r="E41" s="28"/>
      <c r="F41" s="10"/>
      <c r="G41" s="14">
        <f>SUM(G42:G45)</f>
        <v>11407.5</v>
      </c>
      <c r="H41" s="1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</row>
    <row r="42" spans="1:1003" ht="15" customHeight="1">
      <c r="A42" s="16" t="s">
        <v>81</v>
      </c>
      <c r="B42" s="22" t="s">
        <v>82</v>
      </c>
      <c r="C42" s="55" t="s">
        <v>83</v>
      </c>
      <c r="D42" s="55"/>
      <c r="E42" s="22"/>
      <c r="F42" s="19"/>
      <c r="G42" s="20">
        <v>7825.4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4.95" customHeight="1">
      <c r="A43" s="16" t="s">
        <v>84</v>
      </c>
      <c r="B43" s="22" t="s">
        <v>85</v>
      </c>
      <c r="C43" s="55" t="s">
        <v>83</v>
      </c>
      <c r="D43" s="55"/>
      <c r="E43" s="22"/>
      <c r="F43" s="19"/>
      <c r="G43" s="20">
        <v>1138.2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5.9" customHeight="1">
      <c r="A44" s="16" t="s">
        <v>86</v>
      </c>
      <c r="B44" s="22" t="s">
        <v>87</v>
      </c>
      <c r="C44" s="55" t="s">
        <v>83</v>
      </c>
      <c r="D44" s="55"/>
      <c r="E44" s="22"/>
      <c r="F44" s="19"/>
      <c r="G44" s="20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5.9" customHeight="1">
      <c r="A45" s="16" t="s">
        <v>91</v>
      </c>
      <c r="B45" s="40" t="s">
        <v>92</v>
      </c>
      <c r="C45" s="55" t="s">
        <v>83</v>
      </c>
      <c r="D45" s="55"/>
      <c r="E45" s="40"/>
      <c r="F45" s="19"/>
      <c r="G45" s="20">
        <v>2443.9</v>
      </c>
      <c r="H45" s="1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  <c r="IW45" s="30"/>
      <c r="IX45" s="30"/>
      <c r="IY45" s="30"/>
      <c r="IZ45" s="30"/>
      <c r="JA45" s="30"/>
      <c r="JB45" s="30"/>
      <c r="JC45" s="30"/>
      <c r="JD45" s="30"/>
      <c r="JE45" s="30"/>
      <c r="JF45" s="30"/>
      <c r="JG45" s="30"/>
      <c r="JH45" s="30"/>
      <c r="JI45" s="30"/>
      <c r="JJ45" s="30"/>
      <c r="JK45" s="30"/>
      <c r="JL45" s="30"/>
      <c r="JM45" s="30"/>
      <c r="JN45" s="30"/>
      <c r="JO45" s="30"/>
      <c r="JP45" s="30"/>
      <c r="JQ45" s="30"/>
      <c r="JR45" s="30"/>
      <c r="JS45" s="30"/>
      <c r="JT45" s="30"/>
      <c r="JU45" s="30"/>
      <c r="JV45" s="30"/>
      <c r="JW45" s="30"/>
      <c r="JX45" s="30"/>
      <c r="JY45" s="30"/>
      <c r="JZ45" s="30"/>
      <c r="KA45" s="30"/>
      <c r="KB45" s="30"/>
      <c r="KC45" s="30"/>
      <c r="KD45" s="30"/>
      <c r="KE45" s="30"/>
      <c r="KF45" s="30"/>
      <c r="KG45" s="30"/>
      <c r="KH45" s="30"/>
      <c r="KI45" s="30"/>
      <c r="KJ45" s="30"/>
      <c r="KK45" s="30"/>
      <c r="KL45" s="30"/>
      <c r="KM45" s="30"/>
      <c r="KN45" s="30"/>
      <c r="KO45" s="30"/>
      <c r="KP45" s="30"/>
      <c r="KQ45" s="30"/>
      <c r="KR45" s="30"/>
      <c r="KS45" s="30"/>
      <c r="KT45" s="30"/>
      <c r="KU45" s="30"/>
      <c r="KV45" s="30"/>
      <c r="KW45" s="30"/>
      <c r="KX45" s="30"/>
      <c r="KY45" s="30"/>
      <c r="KZ45" s="30"/>
      <c r="LA45" s="30"/>
      <c r="LB45" s="30"/>
      <c r="LC45" s="30"/>
      <c r="LD45" s="30"/>
      <c r="LE45" s="30"/>
      <c r="LF45" s="30"/>
      <c r="LG45" s="30"/>
      <c r="LH45" s="30"/>
      <c r="LI45" s="30"/>
      <c r="LJ45" s="30"/>
      <c r="LK45" s="30"/>
      <c r="LL45" s="30"/>
      <c r="LM45" s="30"/>
      <c r="LN45" s="30"/>
      <c r="LO45" s="30"/>
      <c r="LP45" s="30"/>
      <c r="LQ45" s="30"/>
      <c r="LR45" s="30"/>
      <c r="LS45" s="30"/>
      <c r="LT45" s="30"/>
      <c r="LU45" s="30"/>
      <c r="LV45" s="30"/>
      <c r="LW45" s="30"/>
      <c r="LX45" s="30"/>
      <c r="LY45" s="30"/>
      <c r="LZ45" s="30"/>
      <c r="MA45" s="30"/>
      <c r="MB45" s="30"/>
      <c r="MC45" s="30"/>
      <c r="MD45" s="30"/>
      <c r="ME45" s="30"/>
      <c r="MF45" s="30"/>
      <c r="MG45" s="30"/>
      <c r="MH45" s="30"/>
      <c r="MI45" s="30"/>
      <c r="MJ45" s="30"/>
      <c r="MK45" s="30"/>
      <c r="ML45" s="30"/>
      <c r="MM45" s="30"/>
      <c r="MN45" s="30"/>
      <c r="MO45" s="30"/>
      <c r="MP45" s="30"/>
      <c r="MQ45" s="30"/>
      <c r="MR45" s="30"/>
      <c r="MS45" s="30"/>
      <c r="MT45" s="30"/>
      <c r="MU45" s="30"/>
      <c r="MV45" s="30"/>
      <c r="MW45" s="30"/>
      <c r="MX45" s="30"/>
      <c r="MY45" s="30"/>
      <c r="MZ45" s="30"/>
      <c r="NA45" s="30"/>
      <c r="NB45" s="30"/>
      <c r="NC45" s="30"/>
      <c r="ND45" s="30"/>
      <c r="NE45" s="30"/>
      <c r="NF45" s="30"/>
      <c r="NG45" s="30"/>
      <c r="NH45" s="30"/>
      <c r="NI45" s="30"/>
      <c r="NJ45" s="30"/>
      <c r="NK45" s="30"/>
      <c r="NL45" s="30"/>
      <c r="NM45" s="30"/>
      <c r="NN45" s="30"/>
      <c r="NO45" s="30"/>
      <c r="NP45" s="30"/>
      <c r="NQ45" s="30"/>
      <c r="NR45" s="30"/>
      <c r="NS45" s="30"/>
      <c r="NT45" s="30"/>
      <c r="NU45" s="30"/>
      <c r="NV45" s="30"/>
      <c r="NW45" s="30"/>
      <c r="NX45" s="30"/>
      <c r="NY45" s="30"/>
      <c r="NZ45" s="30"/>
      <c r="OA45" s="30"/>
      <c r="OB45" s="30"/>
      <c r="OC45" s="30"/>
      <c r="OD45" s="30"/>
      <c r="OE45" s="30"/>
      <c r="OF45" s="30"/>
      <c r="OG45" s="30"/>
      <c r="OH45" s="30"/>
      <c r="OI45" s="30"/>
      <c r="OJ45" s="30"/>
      <c r="OK45" s="30"/>
      <c r="OL45" s="30"/>
      <c r="OM45" s="30"/>
      <c r="ON45" s="30"/>
      <c r="OO45" s="30"/>
      <c r="OP45" s="30"/>
      <c r="OQ45" s="30"/>
      <c r="OR45" s="30"/>
      <c r="OS45" s="30"/>
      <c r="OT45" s="30"/>
      <c r="OU45" s="30"/>
      <c r="OV45" s="30"/>
      <c r="OW45" s="30"/>
      <c r="OX45" s="30"/>
      <c r="OY45" s="30"/>
      <c r="OZ45" s="30"/>
      <c r="PA45" s="30"/>
      <c r="PB45" s="30"/>
      <c r="PC45" s="30"/>
      <c r="PD45" s="30"/>
      <c r="PE45" s="30"/>
      <c r="PF45" s="30"/>
      <c r="PG45" s="30"/>
      <c r="PH45" s="30"/>
      <c r="PI45" s="30"/>
      <c r="PJ45" s="30"/>
      <c r="PK45" s="30"/>
      <c r="PL45" s="30"/>
      <c r="PM45" s="30"/>
      <c r="PN45" s="30"/>
      <c r="PO45" s="30"/>
      <c r="PP45" s="30"/>
      <c r="PQ45" s="30"/>
      <c r="PR45" s="30"/>
      <c r="PS45" s="30"/>
      <c r="PT45" s="30"/>
      <c r="PU45" s="30"/>
      <c r="PV45" s="30"/>
      <c r="PW45" s="30"/>
      <c r="PX45" s="30"/>
      <c r="PY45" s="30"/>
      <c r="PZ45" s="30"/>
      <c r="QA45" s="30"/>
      <c r="QB45" s="30"/>
      <c r="QC45" s="30"/>
      <c r="QD45" s="30"/>
      <c r="QE45" s="30"/>
      <c r="QF45" s="30"/>
      <c r="QG45" s="30"/>
      <c r="QH45" s="30"/>
      <c r="QI45" s="30"/>
      <c r="QJ45" s="30"/>
      <c r="QK45" s="30"/>
      <c r="QL45" s="30"/>
      <c r="QM45" s="30"/>
      <c r="QN45" s="30"/>
      <c r="QO45" s="30"/>
      <c r="QP45" s="30"/>
      <c r="QQ45" s="30"/>
      <c r="QR45" s="30"/>
      <c r="QS45" s="30"/>
      <c r="QT45" s="30"/>
      <c r="QU45" s="30"/>
      <c r="QV45" s="30"/>
      <c r="QW45" s="30"/>
      <c r="QX45" s="30"/>
      <c r="QY45" s="30"/>
      <c r="QZ45" s="30"/>
      <c r="RA45" s="30"/>
      <c r="RB45" s="30"/>
      <c r="RC45" s="30"/>
      <c r="RD45" s="30"/>
      <c r="RE45" s="30"/>
      <c r="RF45" s="30"/>
      <c r="RG45" s="30"/>
      <c r="RH45" s="30"/>
      <c r="RI45" s="30"/>
      <c r="RJ45" s="30"/>
      <c r="RK45" s="30"/>
      <c r="RL45" s="30"/>
      <c r="RM45" s="30"/>
      <c r="RN45" s="30"/>
      <c r="RO45" s="30"/>
      <c r="RP45" s="30"/>
      <c r="RQ45" s="30"/>
      <c r="RR45" s="30"/>
      <c r="RS45" s="30"/>
      <c r="RT45" s="30"/>
      <c r="RU45" s="30"/>
      <c r="RV45" s="30"/>
      <c r="RW45" s="30"/>
      <c r="RX45" s="30"/>
      <c r="RY45" s="30"/>
      <c r="RZ45" s="30"/>
      <c r="SA45" s="30"/>
      <c r="SB45" s="30"/>
      <c r="SC45" s="30"/>
      <c r="SD45" s="30"/>
      <c r="SE45" s="30"/>
      <c r="SF45" s="30"/>
      <c r="SG45" s="30"/>
      <c r="SH45" s="30"/>
      <c r="SI45" s="30"/>
      <c r="SJ45" s="30"/>
      <c r="SK45" s="30"/>
      <c r="SL45" s="30"/>
      <c r="SM45" s="30"/>
      <c r="SN45" s="30"/>
      <c r="SO45" s="30"/>
      <c r="SP45" s="30"/>
      <c r="SQ45" s="30"/>
      <c r="SR45" s="30"/>
      <c r="SS45" s="30"/>
      <c r="ST45" s="30"/>
      <c r="SU45" s="30"/>
      <c r="SV45" s="30"/>
      <c r="SW45" s="30"/>
      <c r="SX45" s="30"/>
      <c r="SY45" s="30"/>
      <c r="SZ45" s="30"/>
      <c r="TA45" s="30"/>
      <c r="TB45" s="30"/>
      <c r="TC45" s="30"/>
      <c r="TD45" s="30"/>
      <c r="TE45" s="30"/>
      <c r="TF45" s="30"/>
      <c r="TG45" s="30"/>
      <c r="TH45" s="30"/>
      <c r="TI45" s="30"/>
      <c r="TJ45" s="30"/>
      <c r="TK45" s="30"/>
      <c r="TL45" s="30"/>
      <c r="TM45" s="30"/>
      <c r="TN45" s="30"/>
      <c r="TO45" s="30"/>
      <c r="TP45" s="30"/>
      <c r="TQ45" s="30"/>
      <c r="TR45" s="30"/>
      <c r="TS45" s="30"/>
      <c r="TT45" s="30"/>
      <c r="TU45" s="30"/>
      <c r="TV45" s="30"/>
      <c r="TW45" s="30"/>
      <c r="TX45" s="30"/>
      <c r="TY45" s="30"/>
      <c r="TZ45" s="30"/>
      <c r="UA45" s="30"/>
      <c r="UB45" s="30"/>
      <c r="UC45" s="30"/>
      <c r="UD45" s="30"/>
      <c r="UE45" s="30"/>
      <c r="UF45" s="30"/>
      <c r="UG45" s="30"/>
      <c r="UH45" s="30"/>
      <c r="UI45" s="30"/>
      <c r="UJ45" s="30"/>
      <c r="UK45" s="30"/>
      <c r="UL45" s="30"/>
      <c r="UM45" s="30"/>
      <c r="UN45" s="30"/>
      <c r="UO45" s="30"/>
      <c r="UP45" s="30"/>
      <c r="UQ45" s="30"/>
      <c r="UR45" s="30"/>
      <c r="US45" s="30"/>
      <c r="UT45" s="30"/>
      <c r="UU45" s="30"/>
      <c r="UV45" s="30"/>
      <c r="UW45" s="30"/>
      <c r="UX45" s="30"/>
      <c r="UY45" s="30"/>
      <c r="UZ45" s="30"/>
      <c r="VA45" s="30"/>
      <c r="VB45" s="30"/>
      <c r="VC45" s="30"/>
      <c r="VD45" s="30"/>
      <c r="VE45" s="30"/>
      <c r="VF45" s="30"/>
      <c r="VG45" s="30"/>
      <c r="VH45" s="30"/>
      <c r="VI45" s="30"/>
      <c r="VJ45" s="30"/>
      <c r="VK45" s="30"/>
      <c r="VL45" s="30"/>
      <c r="VM45" s="30"/>
      <c r="VN45" s="30"/>
      <c r="VO45" s="30"/>
      <c r="VP45" s="30"/>
      <c r="VQ45" s="30"/>
      <c r="VR45" s="30"/>
      <c r="VS45" s="30"/>
      <c r="VT45" s="30"/>
      <c r="VU45" s="30"/>
      <c r="VV45" s="30"/>
      <c r="VW45" s="30"/>
      <c r="VX45" s="30"/>
      <c r="VY45" s="30"/>
      <c r="VZ45" s="30"/>
      <c r="WA45" s="30"/>
      <c r="WB45" s="30"/>
      <c r="WC45" s="30"/>
      <c r="WD45" s="30"/>
      <c r="WE45" s="30"/>
      <c r="WF45" s="30"/>
      <c r="WG45" s="30"/>
      <c r="WH45" s="30"/>
      <c r="WI45" s="30"/>
      <c r="WJ45" s="30"/>
      <c r="WK45" s="30"/>
      <c r="WL45" s="30"/>
      <c r="WM45" s="30"/>
      <c r="WN45" s="30"/>
      <c r="WO45" s="30"/>
      <c r="WP45" s="30"/>
      <c r="WQ45" s="30"/>
      <c r="WR45" s="30"/>
      <c r="WS45" s="30"/>
      <c r="WT45" s="30"/>
      <c r="WU45" s="30"/>
      <c r="WV45" s="30"/>
      <c r="WW45" s="30"/>
      <c r="WX45" s="30"/>
      <c r="WY45" s="30"/>
      <c r="WZ45" s="30"/>
      <c r="XA45" s="30"/>
      <c r="XB45" s="30"/>
      <c r="XC45" s="30"/>
      <c r="XD45" s="30"/>
      <c r="XE45" s="30"/>
      <c r="XF45" s="30"/>
      <c r="XG45" s="30"/>
      <c r="XH45" s="30"/>
      <c r="XI45" s="30"/>
      <c r="XJ45" s="30"/>
      <c r="XK45" s="30"/>
      <c r="XL45" s="30"/>
      <c r="XM45" s="30"/>
      <c r="XN45" s="30"/>
      <c r="XO45" s="30"/>
      <c r="XP45" s="30"/>
      <c r="XQ45" s="30"/>
      <c r="XR45" s="30"/>
      <c r="XS45" s="30"/>
      <c r="XT45" s="30"/>
      <c r="XU45" s="30"/>
      <c r="XV45" s="30"/>
      <c r="XW45" s="30"/>
      <c r="XX45" s="30"/>
      <c r="XY45" s="30"/>
      <c r="XZ45" s="30"/>
      <c r="YA45" s="30"/>
      <c r="YB45" s="30"/>
      <c r="YC45" s="30"/>
      <c r="YD45" s="30"/>
      <c r="YE45" s="30"/>
      <c r="YF45" s="30"/>
      <c r="YG45" s="30"/>
      <c r="YH45" s="30"/>
      <c r="YI45" s="30"/>
      <c r="YJ45" s="30"/>
      <c r="YK45" s="30"/>
      <c r="YL45" s="30"/>
      <c r="YM45" s="30"/>
      <c r="YN45" s="30"/>
      <c r="YO45" s="30"/>
      <c r="YP45" s="30"/>
      <c r="YQ45" s="30"/>
      <c r="YR45" s="30"/>
      <c r="YS45" s="30"/>
      <c r="YT45" s="30"/>
      <c r="YU45" s="30"/>
      <c r="YV45" s="30"/>
      <c r="YW45" s="30"/>
      <c r="YX45" s="30"/>
      <c r="YY45" s="30"/>
      <c r="YZ45" s="30"/>
      <c r="ZA45" s="30"/>
      <c r="ZB45" s="30"/>
      <c r="ZC45" s="30"/>
      <c r="ZD45" s="30"/>
      <c r="ZE45" s="30"/>
      <c r="ZF45" s="30"/>
      <c r="ZG45" s="30"/>
      <c r="ZH45" s="30"/>
      <c r="ZI45" s="30"/>
      <c r="ZJ45" s="30"/>
      <c r="ZK45" s="30"/>
      <c r="ZL45" s="30"/>
      <c r="ZM45" s="30"/>
      <c r="ZN45" s="30"/>
      <c r="ZO45" s="30"/>
      <c r="ZP45" s="30"/>
      <c r="ZQ45" s="30"/>
      <c r="ZR45" s="30"/>
      <c r="ZS45" s="30"/>
      <c r="ZT45" s="30"/>
      <c r="ZU45" s="30"/>
      <c r="ZV45" s="30"/>
      <c r="ZW45" s="30"/>
      <c r="ZX45" s="30"/>
      <c r="ZY45" s="30"/>
      <c r="ZZ45" s="30"/>
      <c r="AAA45" s="30"/>
      <c r="AAB45" s="30"/>
      <c r="AAC45" s="30"/>
      <c r="AAD45" s="30"/>
      <c r="AAE45" s="30"/>
      <c r="AAF45" s="30"/>
      <c r="AAG45" s="30"/>
      <c r="AAH45" s="30"/>
      <c r="AAI45" s="30"/>
      <c r="AAJ45" s="30"/>
      <c r="AAK45" s="30"/>
      <c r="AAL45" s="30"/>
      <c r="AAM45" s="30"/>
      <c r="AAN45" s="30"/>
      <c r="AAO45" s="30"/>
      <c r="AAP45" s="30"/>
      <c r="AAQ45" s="30"/>
      <c r="AAR45" s="30"/>
      <c r="AAS45" s="30"/>
      <c r="AAT45" s="30"/>
      <c r="AAU45" s="30"/>
      <c r="AAV45" s="30"/>
      <c r="AAW45" s="30"/>
      <c r="AAX45" s="30"/>
      <c r="AAY45" s="30"/>
      <c r="AAZ45" s="30"/>
      <c r="ABA45" s="30"/>
      <c r="ABB45" s="30"/>
      <c r="ABC45" s="30"/>
      <c r="ABD45" s="30"/>
      <c r="ABE45" s="30"/>
      <c r="ABF45" s="30"/>
      <c r="ABG45" s="30"/>
      <c r="ABH45" s="30"/>
      <c r="ABI45" s="30"/>
      <c r="ABJ45" s="30"/>
      <c r="ABK45" s="30"/>
      <c r="ABL45" s="30"/>
      <c r="ABM45" s="30"/>
      <c r="ABN45" s="30"/>
      <c r="ABO45" s="30"/>
      <c r="ABP45" s="30"/>
      <c r="ABQ45" s="30"/>
      <c r="ABR45" s="30"/>
      <c r="ABS45" s="30"/>
      <c r="ABT45" s="30"/>
      <c r="ABU45" s="30"/>
      <c r="ABV45" s="30"/>
      <c r="ABW45" s="30"/>
      <c r="ABX45" s="30"/>
      <c r="ABY45" s="30"/>
      <c r="ABZ45" s="30"/>
      <c r="ACA45" s="30"/>
      <c r="ACB45" s="30"/>
      <c r="ACC45" s="30"/>
      <c r="ACD45" s="30"/>
      <c r="ACE45" s="30"/>
      <c r="ACF45" s="30"/>
      <c r="ACG45" s="30"/>
      <c r="ACH45" s="30"/>
      <c r="ACI45" s="30"/>
      <c r="ACJ45" s="30"/>
      <c r="ACK45" s="30"/>
      <c r="ACL45" s="30"/>
      <c r="ACM45" s="30"/>
      <c r="ACN45" s="30"/>
      <c r="ACO45" s="30"/>
      <c r="ACP45" s="30"/>
      <c r="ACQ45" s="30"/>
      <c r="ACR45" s="30"/>
      <c r="ACS45" s="30"/>
      <c r="ACT45" s="30"/>
      <c r="ACU45" s="30"/>
      <c r="ACV45" s="30"/>
      <c r="ACW45" s="30"/>
      <c r="ACX45" s="30"/>
      <c r="ACY45" s="30"/>
      <c r="ACZ45" s="30"/>
      <c r="ADA45" s="30"/>
      <c r="ADB45" s="30"/>
      <c r="ADC45" s="30"/>
      <c r="ADD45" s="30"/>
      <c r="ADE45" s="30"/>
      <c r="ADF45" s="30"/>
      <c r="ADG45" s="30"/>
      <c r="ADH45" s="30"/>
      <c r="ADI45" s="30"/>
      <c r="ADJ45" s="30"/>
      <c r="ADK45" s="30"/>
      <c r="ADL45" s="30"/>
      <c r="ADM45" s="30"/>
      <c r="ADN45" s="30"/>
      <c r="ADO45" s="30"/>
      <c r="ADP45" s="30"/>
      <c r="ADQ45" s="30"/>
      <c r="ADR45" s="30"/>
      <c r="ADS45" s="30"/>
      <c r="ADT45" s="30"/>
      <c r="ADU45" s="30"/>
      <c r="ADV45" s="30"/>
      <c r="ADW45" s="30"/>
      <c r="ADX45" s="30"/>
      <c r="ADY45" s="30"/>
      <c r="ADZ45" s="30"/>
      <c r="AEA45" s="30"/>
      <c r="AEB45" s="30"/>
      <c r="AEC45" s="30"/>
      <c r="AED45" s="30"/>
      <c r="AEE45" s="30"/>
      <c r="AEF45" s="30"/>
      <c r="AEG45" s="30"/>
      <c r="AEH45" s="30"/>
      <c r="AEI45" s="30"/>
      <c r="AEJ45" s="30"/>
      <c r="AEK45" s="30"/>
      <c r="AEL45" s="30"/>
      <c r="AEM45" s="30"/>
      <c r="AEN45" s="30"/>
      <c r="AEO45" s="30"/>
      <c r="AEP45" s="30"/>
      <c r="AEQ45" s="30"/>
      <c r="AER45" s="30"/>
      <c r="AES45" s="30"/>
      <c r="AET45" s="30"/>
      <c r="AEU45" s="30"/>
      <c r="AEV45" s="30"/>
      <c r="AEW45" s="30"/>
      <c r="AEX45" s="30"/>
      <c r="AEY45" s="30"/>
      <c r="AEZ45" s="30"/>
      <c r="AFA45" s="30"/>
      <c r="AFB45" s="30"/>
      <c r="AFC45" s="30"/>
      <c r="AFD45" s="30"/>
      <c r="AFE45" s="30"/>
      <c r="AFF45" s="30"/>
      <c r="AFG45" s="30"/>
      <c r="AFH45" s="30"/>
      <c r="AFI45" s="30"/>
      <c r="AFJ45" s="30"/>
      <c r="AFK45" s="30"/>
      <c r="AFL45" s="30"/>
      <c r="AFM45" s="30"/>
      <c r="AFN45" s="30"/>
      <c r="AFO45" s="30"/>
      <c r="AFP45" s="30"/>
      <c r="AFQ45" s="30"/>
      <c r="AFR45" s="30"/>
      <c r="AFS45" s="30"/>
      <c r="AFT45" s="30"/>
      <c r="AFU45" s="30"/>
      <c r="AFV45" s="30"/>
      <c r="AFW45" s="30"/>
      <c r="AFX45" s="30"/>
      <c r="AFY45" s="30"/>
      <c r="AFZ45" s="30"/>
      <c r="AGA45" s="30"/>
      <c r="AGB45" s="30"/>
      <c r="AGC45" s="30"/>
      <c r="AGD45" s="30"/>
      <c r="AGE45" s="30"/>
      <c r="AGF45" s="30"/>
      <c r="AGG45" s="30"/>
      <c r="AGH45" s="30"/>
      <c r="AGI45" s="30"/>
      <c r="AGJ45" s="30"/>
      <c r="AGK45" s="30"/>
      <c r="AGL45" s="30"/>
      <c r="AGM45" s="30"/>
      <c r="AGN45" s="30"/>
      <c r="AGO45" s="30"/>
      <c r="AGP45" s="30"/>
      <c r="AGQ45" s="30"/>
      <c r="AGR45" s="30"/>
      <c r="AGS45" s="30"/>
      <c r="AGT45" s="30"/>
      <c r="AGU45" s="30"/>
      <c r="AGV45" s="30"/>
      <c r="AGW45" s="30"/>
      <c r="AGX45" s="30"/>
      <c r="AGY45" s="30"/>
      <c r="AGZ45" s="30"/>
      <c r="AHA45" s="30"/>
      <c r="AHB45" s="30"/>
      <c r="AHC45" s="30"/>
      <c r="AHD45" s="30"/>
      <c r="AHE45" s="30"/>
      <c r="AHF45" s="30"/>
      <c r="AHG45" s="30"/>
      <c r="AHH45" s="30"/>
      <c r="AHI45" s="30"/>
      <c r="AHJ45" s="30"/>
      <c r="AHK45" s="30"/>
      <c r="AHL45" s="30"/>
      <c r="AHM45" s="30"/>
      <c r="AHN45" s="30"/>
      <c r="AHO45" s="30"/>
      <c r="AHP45" s="30"/>
      <c r="AHQ45" s="30"/>
      <c r="AHR45" s="30"/>
      <c r="AHS45" s="30"/>
      <c r="AHT45" s="30"/>
      <c r="AHU45" s="30"/>
      <c r="AHV45" s="30"/>
      <c r="AHW45" s="30"/>
      <c r="AHX45" s="30"/>
      <c r="AHY45" s="30"/>
      <c r="AHZ45" s="30"/>
      <c r="AIA45" s="30"/>
      <c r="AIB45" s="30"/>
      <c r="AIC45" s="30"/>
      <c r="AID45" s="30"/>
      <c r="AIE45" s="30"/>
      <c r="AIF45" s="30"/>
      <c r="AIG45" s="30"/>
      <c r="AIH45" s="30"/>
      <c r="AII45" s="30"/>
      <c r="AIJ45" s="30"/>
      <c r="AIK45" s="30"/>
      <c r="AIL45" s="30"/>
      <c r="AIM45" s="30"/>
      <c r="AIN45" s="30"/>
      <c r="AIO45" s="30"/>
      <c r="AIP45" s="30"/>
      <c r="AIQ45" s="30"/>
      <c r="AIR45" s="30"/>
      <c r="AIS45" s="30"/>
      <c r="AIT45" s="30"/>
      <c r="AIU45" s="30"/>
      <c r="AIV45" s="30"/>
      <c r="AIW45" s="30"/>
      <c r="AIX45" s="30"/>
      <c r="AIY45" s="30"/>
      <c r="AIZ45" s="30"/>
      <c r="AJA45" s="30"/>
      <c r="AJB45" s="30"/>
      <c r="AJC45" s="30"/>
      <c r="AJD45" s="30"/>
      <c r="AJE45" s="30"/>
      <c r="AJF45" s="30"/>
      <c r="AJG45" s="30"/>
      <c r="AJH45" s="30"/>
      <c r="AJI45" s="30"/>
      <c r="AJJ45" s="30"/>
      <c r="AJK45" s="30"/>
      <c r="AJL45" s="30"/>
      <c r="AJM45" s="30"/>
      <c r="AJN45" s="30"/>
      <c r="AJO45" s="30"/>
      <c r="AJP45" s="30"/>
      <c r="AJQ45" s="30"/>
      <c r="AJR45" s="30"/>
      <c r="AJS45" s="30"/>
      <c r="AJT45" s="30"/>
      <c r="AJU45" s="30"/>
      <c r="AJV45" s="30"/>
      <c r="AJW45" s="30"/>
      <c r="AJX45" s="30"/>
      <c r="AJY45" s="30"/>
      <c r="AJZ45" s="30"/>
      <c r="AKA45" s="30"/>
      <c r="AKB45" s="30"/>
      <c r="AKC45" s="30"/>
      <c r="AKD45" s="30"/>
      <c r="AKE45" s="30"/>
      <c r="AKF45" s="30"/>
      <c r="AKG45" s="30"/>
      <c r="AKH45" s="30"/>
      <c r="AKI45" s="30"/>
      <c r="AKJ45" s="30"/>
      <c r="AKK45" s="30"/>
      <c r="AKL45" s="30"/>
      <c r="AKM45" s="30"/>
      <c r="AKN45" s="30"/>
      <c r="AKO45" s="30"/>
      <c r="AKP45" s="30"/>
      <c r="AKQ45" s="30"/>
      <c r="AKR45" s="30"/>
      <c r="AKS45" s="30"/>
      <c r="AKT45" s="30"/>
      <c r="AKU45" s="30"/>
      <c r="AKV45" s="30"/>
      <c r="AKW45" s="30"/>
      <c r="AKX45" s="30"/>
      <c r="AKY45" s="30"/>
      <c r="AKZ45" s="30"/>
      <c r="ALA45" s="30"/>
      <c r="ALB45" s="30"/>
      <c r="ALC45" s="30"/>
      <c r="ALD45" s="30"/>
      <c r="ALE45" s="30"/>
      <c r="ALF45" s="30"/>
      <c r="ALG45" s="30"/>
      <c r="ALH45" s="30"/>
      <c r="ALI45" s="30"/>
      <c r="ALJ45" s="30"/>
      <c r="ALK45" s="30"/>
      <c r="ALL45" s="30"/>
      <c r="ALM45" s="30"/>
      <c r="ALN45" s="30"/>
    </row>
    <row r="46" spans="1:1003" ht="42" customHeight="1">
      <c r="A46" s="12" t="s">
        <v>88</v>
      </c>
      <c r="B46" s="13" t="s">
        <v>89</v>
      </c>
      <c r="C46" s="55" t="s">
        <v>83</v>
      </c>
      <c r="D46" s="55"/>
      <c r="E46" s="22"/>
      <c r="F46" s="19"/>
      <c r="G46" s="14">
        <v>0</v>
      </c>
      <c r="H46" s="1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  <c r="IX46" s="30"/>
      <c r="IY46" s="30"/>
      <c r="IZ46" s="30"/>
      <c r="JA46" s="30"/>
      <c r="JB46" s="30"/>
      <c r="JC46" s="30"/>
      <c r="JD46" s="30"/>
      <c r="JE46" s="30"/>
      <c r="JF46" s="30"/>
      <c r="JG46" s="30"/>
      <c r="JH46" s="30"/>
      <c r="JI46" s="30"/>
      <c r="JJ46" s="30"/>
      <c r="JK46" s="30"/>
      <c r="JL46" s="30"/>
      <c r="JM46" s="30"/>
      <c r="JN46" s="30"/>
      <c r="JO46" s="30"/>
      <c r="JP46" s="30"/>
      <c r="JQ46" s="30"/>
      <c r="JR46" s="30"/>
      <c r="JS46" s="30"/>
      <c r="JT46" s="30"/>
      <c r="JU46" s="30"/>
      <c r="JV46" s="30"/>
      <c r="JW46" s="30"/>
      <c r="JX46" s="30"/>
      <c r="JY46" s="30"/>
      <c r="JZ46" s="30"/>
      <c r="KA46" s="30"/>
      <c r="KB46" s="30"/>
      <c r="KC46" s="30"/>
      <c r="KD46" s="30"/>
      <c r="KE46" s="30"/>
      <c r="KF46" s="30"/>
      <c r="KG46" s="30"/>
      <c r="KH46" s="30"/>
      <c r="KI46" s="30"/>
      <c r="KJ46" s="30"/>
      <c r="KK46" s="30"/>
      <c r="KL46" s="30"/>
      <c r="KM46" s="30"/>
      <c r="KN46" s="30"/>
      <c r="KO46" s="30"/>
      <c r="KP46" s="30"/>
      <c r="KQ46" s="30"/>
      <c r="KR46" s="30"/>
      <c r="KS46" s="30"/>
      <c r="KT46" s="30"/>
      <c r="KU46" s="30"/>
      <c r="KV46" s="30"/>
      <c r="KW46" s="30"/>
      <c r="KX46" s="30"/>
      <c r="KY46" s="30"/>
      <c r="KZ46" s="30"/>
      <c r="LA46" s="30"/>
      <c r="LB46" s="30"/>
      <c r="LC46" s="30"/>
      <c r="LD46" s="30"/>
      <c r="LE46" s="30"/>
      <c r="LF46" s="30"/>
      <c r="LG46" s="30"/>
      <c r="LH46" s="30"/>
      <c r="LI46" s="30"/>
      <c r="LJ46" s="30"/>
      <c r="LK46" s="30"/>
      <c r="LL46" s="30"/>
      <c r="LM46" s="30"/>
      <c r="LN46" s="30"/>
      <c r="LO46" s="30"/>
      <c r="LP46" s="30"/>
      <c r="LQ46" s="30"/>
      <c r="LR46" s="30"/>
      <c r="LS46" s="30"/>
      <c r="LT46" s="30"/>
      <c r="LU46" s="30"/>
      <c r="LV46" s="30"/>
      <c r="LW46" s="30"/>
      <c r="LX46" s="30"/>
      <c r="LY46" s="30"/>
      <c r="LZ46" s="30"/>
      <c r="MA46" s="30"/>
      <c r="MB46" s="30"/>
      <c r="MC46" s="30"/>
      <c r="MD46" s="30"/>
      <c r="ME46" s="30"/>
      <c r="MF46" s="30"/>
      <c r="MG46" s="30"/>
      <c r="MH46" s="30"/>
      <c r="MI46" s="30"/>
      <c r="MJ46" s="30"/>
      <c r="MK46" s="30"/>
      <c r="ML46" s="30"/>
      <c r="MM46" s="30"/>
      <c r="MN46" s="30"/>
      <c r="MO46" s="30"/>
      <c r="MP46" s="30"/>
      <c r="MQ46" s="30"/>
      <c r="MR46" s="30"/>
      <c r="MS46" s="30"/>
      <c r="MT46" s="30"/>
      <c r="MU46" s="30"/>
      <c r="MV46" s="30"/>
      <c r="MW46" s="30"/>
      <c r="MX46" s="30"/>
      <c r="MY46" s="30"/>
      <c r="MZ46" s="30"/>
      <c r="NA46" s="30"/>
      <c r="NB46" s="30"/>
      <c r="NC46" s="30"/>
      <c r="ND46" s="30"/>
      <c r="NE46" s="30"/>
      <c r="NF46" s="30"/>
      <c r="NG46" s="30"/>
      <c r="NH46" s="30"/>
      <c r="NI46" s="30"/>
      <c r="NJ46" s="30"/>
      <c r="NK46" s="30"/>
      <c r="NL46" s="30"/>
      <c r="NM46" s="30"/>
      <c r="NN46" s="30"/>
      <c r="NO46" s="30"/>
      <c r="NP46" s="30"/>
      <c r="NQ46" s="30"/>
      <c r="NR46" s="30"/>
      <c r="NS46" s="30"/>
      <c r="NT46" s="30"/>
      <c r="NU46" s="30"/>
      <c r="NV46" s="30"/>
      <c r="NW46" s="30"/>
      <c r="NX46" s="30"/>
      <c r="NY46" s="30"/>
      <c r="NZ46" s="30"/>
      <c r="OA46" s="30"/>
      <c r="OB46" s="30"/>
      <c r="OC46" s="30"/>
      <c r="OD46" s="30"/>
      <c r="OE46" s="30"/>
      <c r="OF46" s="30"/>
      <c r="OG46" s="30"/>
      <c r="OH46" s="30"/>
      <c r="OI46" s="30"/>
      <c r="OJ46" s="30"/>
      <c r="OK46" s="30"/>
      <c r="OL46" s="30"/>
      <c r="OM46" s="30"/>
      <c r="ON46" s="30"/>
      <c r="OO46" s="30"/>
      <c r="OP46" s="30"/>
      <c r="OQ46" s="30"/>
      <c r="OR46" s="30"/>
      <c r="OS46" s="30"/>
      <c r="OT46" s="30"/>
      <c r="OU46" s="30"/>
      <c r="OV46" s="30"/>
      <c r="OW46" s="30"/>
      <c r="OX46" s="30"/>
      <c r="OY46" s="30"/>
      <c r="OZ46" s="30"/>
      <c r="PA46" s="30"/>
      <c r="PB46" s="30"/>
      <c r="PC46" s="30"/>
      <c r="PD46" s="30"/>
      <c r="PE46" s="30"/>
      <c r="PF46" s="30"/>
      <c r="PG46" s="30"/>
      <c r="PH46" s="30"/>
      <c r="PI46" s="30"/>
      <c r="PJ46" s="30"/>
      <c r="PK46" s="30"/>
      <c r="PL46" s="30"/>
      <c r="PM46" s="30"/>
      <c r="PN46" s="30"/>
      <c r="PO46" s="30"/>
      <c r="PP46" s="30"/>
      <c r="PQ46" s="30"/>
      <c r="PR46" s="30"/>
      <c r="PS46" s="30"/>
      <c r="PT46" s="30"/>
      <c r="PU46" s="30"/>
      <c r="PV46" s="30"/>
      <c r="PW46" s="30"/>
      <c r="PX46" s="30"/>
      <c r="PY46" s="30"/>
      <c r="PZ46" s="30"/>
      <c r="QA46" s="30"/>
      <c r="QB46" s="30"/>
      <c r="QC46" s="30"/>
      <c r="QD46" s="30"/>
      <c r="QE46" s="30"/>
      <c r="QF46" s="30"/>
      <c r="QG46" s="30"/>
      <c r="QH46" s="30"/>
      <c r="QI46" s="30"/>
      <c r="QJ46" s="30"/>
      <c r="QK46" s="30"/>
      <c r="QL46" s="30"/>
      <c r="QM46" s="30"/>
      <c r="QN46" s="30"/>
      <c r="QO46" s="30"/>
      <c r="QP46" s="30"/>
      <c r="QQ46" s="30"/>
      <c r="QR46" s="30"/>
      <c r="QS46" s="30"/>
      <c r="QT46" s="30"/>
      <c r="QU46" s="30"/>
      <c r="QV46" s="30"/>
      <c r="QW46" s="30"/>
      <c r="QX46" s="30"/>
      <c r="QY46" s="30"/>
      <c r="QZ46" s="30"/>
      <c r="RA46" s="30"/>
      <c r="RB46" s="30"/>
      <c r="RC46" s="30"/>
      <c r="RD46" s="30"/>
      <c r="RE46" s="30"/>
      <c r="RF46" s="30"/>
      <c r="RG46" s="30"/>
      <c r="RH46" s="30"/>
      <c r="RI46" s="30"/>
      <c r="RJ46" s="30"/>
      <c r="RK46" s="30"/>
      <c r="RL46" s="30"/>
      <c r="RM46" s="30"/>
      <c r="RN46" s="30"/>
      <c r="RO46" s="30"/>
      <c r="RP46" s="30"/>
      <c r="RQ46" s="30"/>
      <c r="RR46" s="30"/>
      <c r="RS46" s="30"/>
      <c r="RT46" s="30"/>
      <c r="RU46" s="30"/>
      <c r="RV46" s="30"/>
      <c r="RW46" s="30"/>
      <c r="RX46" s="30"/>
      <c r="RY46" s="30"/>
      <c r="RZ46" s="30"/>
      <c r="SA46" s="30"/>
      <c r="SB46" s="30"/>
      <c r="SC46" s="30"/>
      <c r="SD46" s="30"/>
      <c r="SE46" s="30"/>
      <c r="SF46" s="30"/>
      <c r="SG46" s="30"/>
      <c r="SH46" s="30"/>
      <c r="SI46" s="30"/>
      <c r="SJ46" s="30"/>
      <c r="SK46" s="30"/>
      <c r="SL46" s="30"/>
      <c r="SM46" s="30"/>
      <c r="SN46" s="30"/>
      <c r="SO46" s="30"/>
      <c r="SP46" s="30"/>
      <c r="SQ46" s="30"/>
      <c r="SR46" s="30"/>
      <c r="SS46" s="30"/>
      <c r="ST46" s="30"/>
      <c r="SU46" s="30"/>
      <c r="SV46" s="30"/>
      <c r="SW46" s="30"/>
      <c r="SX46" s="30"/>
      <c r="SY46" s="30"/>
      <c r="SZ46" s="30"/>
      <c r="TA46" s="30"/>
      <c r="TB46" s="30"/>
      <c r="TC46" s="30"/>
      <c r="TD46" s="30"/>
      <c r="TE46" s="30"/>
      <c r="TF46" s="30"/>
      <c r="TG46" s="30"/>
      <c r="TH46" s="30"/>
      <c r="TI46" s="30"/>
      <c r="TJ46" s="30"/>
      <c r="TK46" s="30"/>
      <c r="TL46" s="30"/>
      <c r="TM46" s="30"/>
      <c r="TN46" s="30"/>
      <c r="TO46" s="30"/>
      <c r="TP46" s="30"/>
      <c r="TQ46" s="30"/>
      <c r="TR46" s="30"/>
      <c r="TS46" s="30"/>
      <c r="TT46" s="30"/>
      <c r="TU46" s="30"/>
      <c r="TV46" s="30"/>
      <c r="TW46" s="30"/>
      <c r="TX46" s="30"/>
      <c r="TY46" s="30"/>
      <c r="TZ46" s="30"/>
      <c r="UA46" s="30"/>
      <c r="UB46" s="30"/>
      <c r="UC46" s="30"/>
      <c r="UD46" s="30"/>
      <c r="UE46" s="30"/>
      <c r="UF46" s="30"/>
      <c r="UG46" s="30"/>
      <c r="UH46" s="30"/>
      <c r="UI46" s="30"/>
      <c r="UJ46" s="30"/>
      <c r="UK46" s="30"/>
      <c r="UL46" s="30"/>
      <c r="UM46" s="30"/>
      <c r="UN46" s="30"/>
      <c r="UO46" s="30"/>
      <c r="UP46" s="30"/>
      <c r="UQ46" s="30"/>
      <c r="UR46" s="30"/>
      <c r="US46" s="30"/>
      <c r="UT46" s="30"/>
      <c r="UU46" s="30"/>
      <c r="UV46" s="30"/>
      <c r="UW46" s="30"/>
      <c r="UX46" s="30"/>
      <c r="UY46" s="30"/>
      <c r="UZ46" s="30"/>
      <c r="VA46" s="30"/>
      <c r="VB46" s="30"/>
      <c r="VC46" s="30"/>
      <c r="VD46" s="30"/>
      <c r="VE46" s="30"/>
      <c r="VF46" s="30"/>
      <c r="VG46" s="30"/>
      <c r="VH46" s="30"/>
      <c r="VI46" s="30"/>
      <c r="VJ46" s="30"/>
      <c r="VK46" s="30"/>
      <c r="VL46" s="30"/>
      <c r="VM46" s="30"/>
      <c r="VN46" s="30"/>
      <c r="VO46" s="30"/>
      <c r="VP46" s="30"/>
      <c r="VQ46" s="30"/>
      <c r="VR46" s="30"/>
      <c r="VS46" s="30"/>
      <c r="VT46" s="30"/>
      <c r="VU46" s="30"/>
      <c r="VV46" s="30"/>
      <c r="VW46" s="30"/>
      <c r="VX46" s="30"/>
      <c r="VY46" s="30"/>
      <c r="VZ46" s="30"/>
      <c r="WA46" s="30"/>
      <c r="WB46" s="30"/>
      <c r="WC46" s="30"/>
      <c r="WD46" s="30"/>
      <c r="WE46" s="30"/>
      <c r="WF46" s="30"/>
      <c r="WG46" s="30"/>
      <c r="WH46" s="30"/>
      <c r="WI46" s="30"/>
      <c r="WJ46" s="30"/>
      <c r="WK46" s="30"/>
      <c r="WL46" s="30"/>
      <c r="WM46" s="30"/>
      <c r="WN46" s="30"/>
      <c r="WO46" s="30"/>
      <c r="WP46" s="30"/>
      <c r="WQ46" s="30"/>
      <c r="WR46" s="30"/>
      <c r="WS46" s="30"/>
      <c r="WT46" s="30"/>
      <c r="WU46" s="30"/>
      <c r="WV46" s="30"/>
      <c r="WW46" s="30"/>
      <c r="WX46" s="30"/>
      <c r="WY46" s="30"/>
      <c r="WZ46" s="30"/>
      <c r="XA46" s="30"/>
      <c r="XB46" s="30"/>
      <c r="XC46" s="30"/>
      <c r="XD46" s="30"/>
      <c r="XE46" s="30"/>
      <c r="XF46" s="30"/>
      <c r="XG46" s="30"/>
      <c r="XH46" s="30"/>
      <c r="XI46" s="30"/>
      <c r="XJ46" s="30"/>
      <c r="XK46" s="30"/>
      <c r="XL46" s="30"/>
      <c r="XM46" s="30"/>
      <c r="XN46" s="30"/>
      <c r="XO46" s="30"/>
      <c r="XP46" s="30"/>
      <c r="XQ46" s="30"/>
      <c r="XR46" s="30"/>
      <c r="XS46" s="30"/>
      <c r="XT46" s="30"/>
      <c r="XU46" s="30"/>
      <c r="XV46" s="30"/>
      <c r="XW46" s="30"/>
      <c r="XX46" s="30"/>
      <c r="XY46" s="30"/>
      <c r="XZ46" s="30"/>
      <c r="YA46" s="30"/>
      <c r="YB46" s="30"/>
      <c r="YC46" s="30"/>
      <c r="YD46" s="30"/>
      <c r="YE46" s="30"/>
      <c r="YF46" s="30"/>
      <c r="YG46" s="30"/>
      <c r="YH46" s="30"/>
      <c r="YI46" s="30"/>
      <c r="YJ46" s="30"/>
      <c r="YK46" s="30"/>
      <c r="YL46" s="30"/>
      <c r="YM46" s="30"/>
      <c r="YN46" s="30"/>
      <c r="YO46" s="30"/>
      <c r="YP46" s="30"/>
      <c r="YQ46" s="30"/>
      <c r="YR46" s="30"/>
      <c r="YS46" s="30"/>
      <c r="YT46" s="30"/>
      <c r="YU46" s="30"/>
      <c r="YV46" s="30"/>
      <c r="YW46" s="30"/>
      <c r="YX46" s="30"/>
      <c r="YY46" s="30"/>
      <c r="YZ46" s="30"/>
      <c r="ZA46" s="30"/>
      <c r="ZB46" s="30"/>
      <c r="ZC46" s="30"/>
      <c r="ZD46" s="30"/>
      <c r="ZE46" s="30"/>
      <c r="ZF46" s="30"/>
      <c r="ZG46" s="30"/>
      <c r="ZH46" s="30"/>
      <c r="ZI46" s="30"/>
      <c r="ZJ46" s="30"/>
      <c r="ZK46" s="30"/>
      <c r="ZL46" s="30"/>
      <c r="ZM46" s="30"/>
      <c r="ZN46" s="30"/>
      <c r="ZO46" s="30"/>
      <c r="ZP46" s="30"/>
      <c r="ZQ46" s="30"/>
      <c r="ZR46" s="30"/>
      <c r="ZS46" s="30"/>
      <c r="ZT46" s="30"/>
      <c r="ZU46" s="30"/>
      <c r="ZV46" s="30"/>
      <c r="ZW46" s="30"/>
      <c r="ZX46" s="30"/>
      <c r="ZY46" s="30"/>
      <c r="ZZ46" s="30"/>
      <c r="AAA46" s="30"/>
      <c r="AAB46" s="30"/>
      <c r="AAC46" s="30"/>
      <c r="AAD46" s="30"/>
      <c r="AAE46" s="30"/>
      <c r="AAF46" s="30"/>
      <c r="AAG46" s="30"/>
      <c r="AAH46" s="30"/>
      <c r="AAI46" s="30"/>
      <c r="AAJ46" s="30"/>
      <c r="AAK46" s="30"/>
      <c r="AAL46" s="30"/>
      <c r="AAM46" s="30"/>
      <c r="AAN46" s="30"/>
      <c r="AAO46" s="30"/>
      <c r="AAP46" s="30"/>
      <c r="AAQ46" s="30"/>
      <c r="AAR46" s="30"/>
      <c r="AAS46" s="30"/>
      <c r="AAT46" s="30"/>
      <c r="AAU46" s="30"/>
      <c r="AAV46" s="30"/>
      <c r="AAW46" s="30"/>
      <c r="AAX46" s="30"/>
      <c r="AAY46" s="30"/>
      <c r="AAZ46" s="30"/>
      <c r="ABA46" s="30"/>
      <c r="ABB46" s="30"/>
      <c r="ABC46" s="30"/>
      <c r="ABD46" s="30"/>
      <c r="ABE46" s="30"/>
      <c r="ABF46" s="30"/>
      <c r="ABG46" s="30"/>
      <c r="ABH46" s="30"/>
      <c r="ABI46" s="30"/>
      <c r="ABJ46" s="30"/>
      <c r="ABK46" s="30"/>
      <c r="ABL46" s="30"/>
      <c r="ABM46" s="30"/>
      <c r="ABN46" s="30"/>
      <c r="ABO46" s="30"/>
      <c r="ABP46" s="30"/>
      <c r="ABQ46" s="30"/>
      <c r="ABR46" s="30"/>
      <c r="ABS46" s="30"/>
      <c r="ABT46" s="30"/>
      <c r="ABU46" s="30"/>
      <c r="ABV46" s="30"/>
      <c r="ABW46" s="30"/>
      <c r="ABX46" s="30"/>
      <c r="ABY46" s="30"/>
      <c r="ABZ46" s="30"/>
      <c r="ACA46" s="30"/>
      <c r="ACB46" s="30"/>
      <c r="ACC46" s="30"/>
      <c r="ACD46" s="30"/>
      <c r="ACE46" s="30"/>
      <c r="ACF46" s="30"/>
      <c r="ACG46" s="30"/>
      <c r="ACH46" s="30"/>
      <c r="ACI46" s="30"/>
      <c r="ACJ46" s="30"/>
      <c r="ACK46" s="30"/>
      <c r="ACL46" s="30"/>
      <c r="ACM46" s="30"/>
      <c r="ACN46" s="30"/>
      <c r="ACO46" s="30"/>
      <c r="ACP46" s="30"/>
      <c r="ACQ46" s="30"/>
      <c r="ACR46" s="30"/>
      <c r="ACS46" s="30"/>
      <c r="ACT46" s="30"/>
      <c r="ACU46" s="30"/>
      <c r="ACV46" s="30"/>
      <c r="ACW46" s="30"/>
      <c r="ACX46" s="30"/>
      <c r="ACY46" s="30"/>
      <c r="ACZ46" s="30"/>
      <c r="ADA46" s="30"/>
      <c r="ADB46" s="30"/>
      <c r="ADC46" s="30"/>
      <c r="ADD46" s="30"/>
      <c r="ADE46" s="30"/>
      <c r="ADF46" s="30"/>
      <c r="ADG46" s="30"/>
      <c r="ADH46" s="30"/>
      <c r="ADI46" s="30"/>
      <c r="ADJ46" s="30"/>
      <c r="ADK46" s="30"/>
      <c r="ADL46" s="30"/>
      <c r="ADM46" s="30"/>
      <c r="ADN46" s="30"/>
      <c r="ADO46" s="30"/>
      <c r="ADP46" s="30"/>
      <c r="ADQ46" s="30"/>
      <c r="ADR46" s="30"/>
      <c r="ADS46" s="30"/>
      <c r="ADT46" s="30"/>
      <c r="ADU46" s="30"/>
      <c r="ADV46" s="30"/>
      <c r="ADW46" s="30"/>
      <c r="ADX46" s="30"/>
      <c r="ADY46" s="30"/>
      <c r="ADZ46" s="30"/>
      <c r="AEA46" s="30"/>
      <c r="AEB46" s="30"/>
      <c r="AEC46" s="30"/>
      <c r="AED46" s="30"/>
      <c r="AEE46" s="30"/>
      <c r="AEF46" s="30"/>
      <c r="AEG46" s="30"/>
      <c r="AEH46" s="30"/>
      <c r="AEI46" s="30"/>
      <c r="AEJ46" s="30"/>
      <c r="AEK46" s="30"/>
      <c r="AEL46" s="30"/>
      <c r="AEM46" s="30"/>
      <c r="AEN46" s="30"/>
      <c r="AEO46" s="30"/>
      <c r="AEP46" s="30"/>
      <c r="AEQ46" s="30"/>
      <c r="AER46" s="30"/>
      <c r="AES46" s="30"/>
      <c r="AET46" s="30"/>
      <c r="AEU46" s="30"/>
      <c r="AEV46" s="30"/>
      <c r="AEW46" s="30"/>
      <c r="AEX46" s="30"/>
      <c r="AEY46" s="30"/>
      <c r="AEZ46" s="30"/>
      <c r="AFA46" s="30"/>
      <c r="AFB46" s="30"/>
      <c r="AFC46" s="30"/>
      <c r="AFD46" s="30"/>
      <c r="AFE46" s="30"/>
      <c r="AFF46" s="30"/>
      <c r="AFG46" s="30"/>
      <c r="AFH46" s="30"/>
      <c r="AFI46" s="30"/>
      <c r="AFJ46" s="30"/>
      <c r="AFK46" s="30"/>
      <c r="AFL46" s="30"/>
      <c r="AFM46" s="30"/>
      <c r="AFN46" s="30"/>
      <c r="AFO46" s="30"/>
      <c r="AFP46" s="30"/>
      <c r="AFQ46" s="30"/>
      <c r="AFR46" s="30"/>
      <c r="AFS46" s="30"/>
      <c r="AFT46" s="30"/>
      <c r="AFU46" s="30"/>
      <c r="AFV46" s="30"/>
      <c r="AFW46" s="30"/>
      <c r="AFX46" s="30"/>
      <c r="AFY46" s="30"/>
      <c r="AFZ46" s="30"/>
      <c r="AGA46" s="30"/>
      <c r="AGB46" s="30"/>
      <c r="AGC46" s="30"/>
      <c r="AGD46" s="30"/>
      <c r="AGE46" s="30"/>
      <c r="AGF46" s="30"/>
      <c r="AGG46" s="30"/>
      <c r="AGH46" s="30"/>
      <c r="AGI46" s="30"/>
      <c r="AGJ46" s="30"/>
      <c r="AGK46" s="30"/>
      <c r="AGL46" s="30"/>
      <c r="AGM46" s="30"/>
      <c r="AGN46" s="30"/>
      <c r="AGO46" s="30"/>
      <c r="AGP46" s="30"/>
      <c r="AGQ46" s="30"/>
      <c r="AGR46" s="30"/>
      <c r="AGS46" s="30"/>
      <c r="AGT46" s="30"/>
      <c r="AGU46" s="30"/>
      <c r="AGV46" s="30"/>
      <c r="AGW46" s="30"/>
      <c r="AGX46" s="30"/>
      <c r="AGY46" s="30"/>
      <c r="AGZ46" s="30"/>
      <c r="AHA46" s="30"/>
      <c r="AHB46" s="30"/>
      <c r="AHC46" s="30"/>
      <c r="AHD46" s="30"/>
      <c r="AHE46" s="30"/>
      <c r="AHF46" s="30"/>
      <c r="AHG46" s="30"/>
      <c r="AHH46" s="30"/>
      <c r="AHI46" s="30"/>
      <c r="AHJ46" s="30"/>
      <c r="AHK46" s="30"/>
      <c r="AHL46" s="30"/>
      <c r="AHM46" s="30"/>
      <c r="AHN46" s="30"/>
      <c r="AHO46" s="30"/>
      <c r="AHP46" s="30"/>
      <c r="AHQ46" s="30"/>
      <c r="AHR46" s="30"/>
      <c r="AHS46" s="30"/>
      <c r="AHT46" s="30"/>
      <c r="AHU46" s="30"/>
      <c r="AHV46" s="30"/>
      <c r="AHW46" s="30"/>
      <c r="AHX46" s="30"/>
      <c r="AHY46" s="30"/>
      <c r="AHZ46" s="30"/>
      <c r="AIA46" s="30"/>
      <c r="AIB46" s="30"/>
      <c r="AIC46" s="30"/>
      <c r="AID46" s="30"/>
      <c r="AIE46" s="30"/>
      <c r="AIF46" s="30"/>
      <c r="AIG46" s="30"/>
      <c r="AIH46" s="30"/>
      <c r="AII46" s="30"/>
      <c r="AIJ46" s="30"/>
      <c r="AIK46" s="30"/>
      <c r="AIL46" s="30"/>
      <c r="AIM46" s="30"/>
      <c r="AIN46" s="30"/>
      <c r="AIO46" s="30"/>
      <c r="AIP46" s="30"/>
      <c r="AIQ46" s="30"/>
      <c r="AIR46" s="30"/>
      <c r="AIS46" s="30"/>
      <c r="AIT46" s="30"/>
      <c r="AIU46" s="30"/>
      <c r="AIV46" s="30"/>
      <c r="AIW46" s="30"/>
      <c r="AIX46" s="30"/>
      <c r="AIY46" s="30"/>
      <c r="AIZ46" s="30"/>
      <c r="AJA46" s="30"/>
      <c r="AJB46" s="30"/>
      <c r="AJC46" s="30"/>
      <c r="AJD46" s="30"/>
      <c r="AJE46" s="30"/>
      <c r="AJF46" s="30"/>
      <c r="AJG46" s="30"/>
      <c r="AJH46" s="30"/>
      <c r="AJI46" s="30"/>
      <c r="AJJ46" s="30"/>
      <c r="AJK46" s="30"/>
      <c r="AJL46" s="30"/>
      <c r="AJM46" s="30"/>
      <c r="AJN46" s="30"/>
      <c r="AJO46" s="30"/>
      <c r="AJP46" s="30"/>
      <c r="AJQ46" s="30"/>
      <c r="AJR46" s="30"/>
      <c r="AJS46" s="30"/>
      <c r="AJT46" s="30"/>
      <c r="AJU46" s="30"/>
      <c r="AJV46" s="30"/>
      <c r="AJW46" s="30"/>
      <c r="AJX46" s="30"/>
      <c r="AJY46" s="30"/>
      <c r="AJZ46" s="30"/>
      <c r="AKA46" s="30"/>
      <c r="AKB46" s="30"/>
      <c r="AKC46" s="30"/>
      <c r="AKD46" s="30"/>
      <c r="AKE46" s="30"/>
      <c r="AKF46" s="30"/>
      <c r="AKG46" s="30"/>
      <c r="AKH46" s="30"/>
      <c r="AKI46" s="30"/>
      <c r="AKJ46" s="30"/>
      <c r="AKK46" s="30"/>
      <c r="AKL46" s="30"/>
      <c r="AKM46" s="30"/>
      <c r="AKN46" s="30"/>
      <c r="AKO46" s="30"/>
      <c r="AKP46" s="30"/>
      <c r="AKQ46" s="30"/>
      <c r="AKR46" s="30"/>
      <c r="AKS46" s="30"/>
      <c r="AKT46" s="30"/>
      <c r="AKU46" s="30"/>
      <c r="AKV46" s="30"/>
      <c r="AKW46" s="30"/>
      <c r="AKX46" s="30"/>
      <c r="AKY46" s="30"/>
      <c r="AKZ46" s="30"/>
      <c r="ALA46" s="30"/>
      <c r="ALB46" s="30"/>
      <c r="ALC46" s="30"/>
      <c r="ALD46" s="30"/>
      <c r="ALE46" s="30"/>
      <c r="ALF46" s="30"/>
      <c r="ALG46" s="30"/>
      <c r="ALH46" s="30"/>
      <c r="ALI46" s="30"/>
      <c r="ALJ46" s="30"/>
      <c r="ALK46" s="30"/>
      <c r="ALL46" s="30"/>
      <c r="ALM46" s="30"/>
      <c r="ALN46" s="30"/>
    </row>
    <row r="47" spans="1:1003" ht="27" customHeight="1">
      <c r="A47" s="31"/>
      <c r="B47" s="5"/>
      <c r="C47" s="5"/>
      <c r="D47" s="5"/>
      <c r="E47" s="57" t="s">
        <v>90</v>
      </c>
      <c r="F47" s="57"/>
      <c r="G47" s="32">
        <f>G10+G16+G28+G32+G33+G34+G39+G40+G41+G46</f>
        <v>289489.28999999998</v>
      </c>
      <c r="H47" s="15"/>
    </row>
    <row r="48" spans="1:1003" ht="24.6" customHeight="1">
      <c r="A48" s="31"/>
      <c r="B48" s="5"/>
      <c r="C48" s="5"/>
      <c r="D48" s="5"/>
      <c r="E48" s="57" t="s">
        <v>104</v>
      </c>
      <c r="F48" s="57"/>
      <c r="G48" s="32">
        <v>177685.55</v>
      </c>
      <c r="H48" s="33"/>
    </row>
    <row r="49" spans="1:8" ht="24.6" customHeight="1">
      <c r="A49" s="31"/>
      <c r="B49" s="5"/>
      <c r="C49" s="5"/>
      <c r="D49" s="5"/>
      <c r="E49" s="57" t="s">
        <v>105</v>
      </c>
      <c r="F49" s="57"/>
      <c r="G49" s="32">
        <v>217219.20000000001</v>
      </c>
      <c r="H49" s="33"/>
    </row>
    <row r="50" spans="1:8" ht="24.6" customHeight="1">
      <c r="A50" s="31"/>
      <c r="B50" s="5"/>
      <c r="C50" s="5"/>
      <c r="D50" s="5"/>
      <c r="E50" s="57" t="s">
        <v>106</v>
      </c>
      <c r="F50" s="57"/>
      <c r="G50" s="32">
        <f>G49-G47</f>
        <v>-72270.089999999967</v>
      </c>
      <c r="H50" s="15"/>
    </row>
    <row r="51" spans="1:8" ht="53.25" customHeight="1">
      <c r="A51" s="34"/>
      <c r="B51" s="34"/>
      <c r="C51" s="34"/>
      <c r="D51" s="34"/>
      <c r="E51" s="56" t="s">
        <v>107</v>
      </c>
      <c r="F51" s="56"/>
      <c r="G51" s="41">
        <v>-3057.51</v>
      </c>
      <c r="H51" s="36"/>
    </row>
    <row r="52" spans="1:8" ht="27.75" customHeight="1">
      <c r="A52" s="34"/>
      <c r="B52" s="34"/>
      <c r="C52" s="34"/>
      <c r="D52" s="34"/>
      <c r="E52" s="58" t="s">
        <v>108</v>
      </c>
      <c r="F52" s="58"/>
      <c r="G52" s="35">
        <f>G50+G51</f>
        <v>-75327.599999999962</v>
      </c>
      <c r="H52" s="36"/>
    </row>
    <row r="53" spans="1:8" ht="54" customHeight="1">
      <c r="A53" s="34"/>
      <c r="B53" s="34"/>
      <c r="C53" s="34"/>
      <c r="D53" s="34"/>
      <c r="E53" s="56" t="s">
        <v>109</v>
      </c>
      <c r="F53" s="56"/>
      <c r="G53" s="41">
        <v>208018.5</v>
      </c>
      <c r="H53" s="36"/>
    </row>
  </sheetData>
  <mergeCells count="60">
    <mergeCell ref="C14:D14"/>
    <mergeCell ref="C24:D24"/>
    <mergeCell ref="C28:D28"/>
    <mergeCell ref="C27:D27"/>
    <mergeCell ref="C15:D15"/>
    <mergeCell ref="C20:D20"/>
    <mergeCell ref="C25:D25"/>
    <mergeCell ref="E53:F53"/>
    <mergeCell ref="C42:D42"/>
    <mergeCell ref="C43:D43"/>
    <mergeCell ref="C44:D44"/>
    <mergeCell ref="C46:D46"/>
    <mergeCell ref="E47:F47"/>
    <mergeCell ref="E48:F48"/>
    <mergeCell ref="E49:F49"/>
    <mergeCell ref="E50:F50"/>
    <mergeCell ref="E51:F51"/>
    <mergeCell ref="E52:F52"/>
    <mergeCell ref="C45:D45"/>
    <mergeCell ref="C41:D41"/>
    <mergeCell ref="C37:D37"/>
    <mergeCell ref="C38:D38"/>
    <mergeCell ref="C39:D39"/>
    <mergeCell ref="C40:D40"/>
    <mergeCell ref="C29:D29"/>
    <mergeCell ref="C32:D32"/>
    <mergeCell ref="C33:D33"/>
    <mergeCell ref="C34:D34"/>
    <mergeCell ref="C35:D35"/>
    <mergeCell ref="C36:D36"/>
    <mergeCell ref="C30:D30"/>
    <mergeCell ref="C31:D31"/>
    <mergeCell ref="E8:E9"/>
    <mergeCell ref="F8:F9"/>
    <mergeCell ref="B10:F10"/>
    <mergeCell ref="C11:D11"/>
    <mergeCell ref="C12:D12"/>
    <mergeCell ref="C21:D21"/>
    <mergeCell ref="C22:D22"/>
    <mergeCell ref="C23:D23"/>
    <mergeCell ref="C26:D26"/>
    <mergeCell ref="B16:F16"/>
    <mergeCell ref="C17:D17"/>
    <mergeCell ref="C18:D18"/>
    <mergeCell ref="C19:D19"/>
    <mergeCell ref="C13:D13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879</cp:revision>
  <cp:lastPrinted>2022-03-05T05:43:00Z</cp:lastPrinted>
  <dcterms:created xsi:type="dcterms:W3CDTF">2016-02-12T10:30:15Z</dcterms:created>
  <dcterms:modified xsi:type="dcterms:W3CDTF">2024-03-12T08:53:56Z</dcterms:modified>
</cp:coreProperties>
</file>